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L_TESORERIA\2022\"/>
    </mc:Choice>
  </mc:AlternateContent>
  <bookViews>
    <workbookView xWindow="0" yWindow="0" windowWidth="7170" windowHeight="1170"/>
  </bookViews>
  <sheets>
    <sheet name="1T 2022" sheetId="1" r:id="rId1"/>
  </sheets>
  <calcPr calcId="162913"/>
</workbook>
</file>

<file path=xl/calcChain.xml><?xml version="1.0" encoding="utf-8"?>
<calcChain xmlns="http://schemas.openxmlformats.org/spreadsheetml/2006/main">
  <c r="L22" i="1" l="1"/>
  <c r="K22" i="1"/>
  <c r="J22" i="1"/>
  <c r="M21" i="1"/>
  <c r="M20" i="1"/>
  <c r="M19" i="1"/>
  <c r="M18" i="1"/>
  <c r="M17" i="1"/>
  <c r="M16" i="1"/>
  <c r="M22" i="1" l="1"/>
</calcChain>
</file>

<file path=xl/sharedStrings.xml><?xml version="1.0" encoding="utf-8"?>
<sst xmlns="http://schemas.openxmlformats.org/spreadsheetml/2006/main" count="49" uniqueCount="44">
  <si>
    <t>TOTAL</t>
  </si>
  <si>
    <t>ENTIDAD</t>
  </si>
  <si>
    <t>BANCO PROPIO</t>
  </si>
  <si>
    <t>VENCIMIENTO</t>
  </si>
  <si>
    <t xml:space="preserve">TOTAL PÓLIZAS </t>
  </si>
  <si>
    <t>CANCELADAS</t>
  </si>
  <si>
    <t>ABANCA</t>
  </si>
  <si>
    <t>IBERCAJA</t>
  </si>
  <si>
    <t>KUTXABANK</t>
  </si>
  <si>
    <t xml:space="preserve">BBVA     </t>
  </si>
  <si>
    <t>B0089</t>
  </si>
  <si>
    <t>B0090</t>
  </si>
  <si>
    <t>B0091</t>
  </si>
  <si>
    <t>B0092</t>
  </si>
  <si>
    <t>LIBERBANK</t>
  </si>
  <si>
    <t>B0093</t>
  </si>
  <si>
    <t>VALORES A COBRAR ADMINISTRACIÓN DE LA DGA</t>
  </si>
  <si>
    <t>COBROS (B)</t>
  </si>
  <si>
    <t>PAGOS (C )</t>
  </si>
  <si>
    <t>VALORES A COBRAR (D=A+B-C)</t>
  </si>
  <si>
    <t>VALORES A PAGAR ADMINISTRACIÓN DE LA DGA</t>
  </si>
  <si>
    <t>CAJA DE DEPOSITOS</t>
  </si>
  <si>
    <t>VALORES A PAGAR          (D=A-B+C)</t>
  </si>
  <si>
    <t xml:space="preserve"> ESTADO DE MOVIMIENTOS Y SITUACIÓN DE LAS CUENTAS DE TESORERÍA DE LA ADMINISTRACIÓN DE LA DGA A 31/03/2022 </t>
  </si>
  <si>
    <t xml:space="preserve"> BANCOS </t>
  </si>
  <si>
    <t xml:space="preserve"> CAJA </t>
  </si>
  <si>
    <t xml:space="preserve"> TOTAL </t>
  </si>
  <si>
    <t xml:space="preserve"> EXISTENCIAS  31/12/2021 </t>
  </si>
  <si>
    <t xml:space="preserve"> (A) </t>
  </si>
  <si>
    <t xml:space="preserve"> COBROS </t>
  </si>
  <si>
    <t xml:space="preserve"> (B) </t>
  </si>
  <si>
    <t xml:space="preserve"> PAGOS                                         </t>
  </si>
  <si>
    <t xml:space="preserve"> (C) </t>
  </si>
  <si>
    <t xml:space="preserve"> EXISTENCIAS  31/03/2022 </t>
  </si>
  <si>
    <t xml:space="preserve"> (D) </t>
  </si>
  <si>
    <t xml:space="preserve">  (D=A+B-C) </t>
  </si>
  <si>
    <t>CUENTAS DE CRÉDITO Y OTRAS OPERACIONES A CORTO PLAZO 1º TRIMESTRE 2022</t>
  </si>
  <si>
    <t>DISPUESTO A 31/03/2022</t>
  </si>
  <si>
    <t>DISPONIBLE A 31/03/2022</t>
  </si>
  <si>
    <r>
      <t xml:space="preserve">SANTANDER </t>
    </r>
    <r>
      <rPr>
        <b/>
        <sz val="8"/>
        <rFont val="Arial"/>
        <family val="2"/>
      </rPr>
      <t>crédito documentario</t>
    </r>
  </si>
  <si>
    <t>EXISTENCIAS 31/12/2021(A)</t>
  </si>
  <si>
    <t>EXISTENCIAS 31/03/2022 (D)</t>
  </si>
  <si>
    <r>
      <t>1º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TRIMESTRE 2022 (PROVISIONAL)</t>
    </r>
  </si>
  <si>
    <t>1º TRIMESTRE 2022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</si>
</sst>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_ ;\-#,##0.00\ "/>
    <numFmt numFmtId="167" formatCode="_-* #,##0.00\ _€_-;\-* #,##0.00\ _€_-;_-* &quot;-&quot;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1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64" fontId="3" fillId="0" borderId="1" xfId="1" quotePrefix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3" fillId="0" borderId="0" xfId="1" applyFont="1" applyAlignment="1">
      <alignment horizontal="right"/>
    </xf>
    <xf numFmtId="4" fontId="2" fillId="0" borderId="0" xfId="1" applyNumberFormat="1" applyFont="1"/>
    <xf numFmtId="4" fontId="3" fillId="0" borderId="0" xfId="1" applyNumberFormat="1" applyFont="1"/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1" applyFont="1" applyFill="1" applyBorder="1"/>
    <xf numFmtId="164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4" fontId="6" fillId="0" borderId="0" xfId="0" applyNumberFormat="1" applyFont="1"/>
    <xf numFmtId="166" fontId="2" fillId="0" borderId="0" xfId="1" applyNumberFormat="1" applyFont="1" applyFill="1" applyBorder="1"/>
    <xf numFmtId="164" fontId="3" fillId="0" borderId="0" xfId="1" applyFont="1"/>
    <xf numFmtId="4" fontId="2" fillId="0" borderId="0" xfId="1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165" fontId="8" fillId="0" borderId="0" xfId="2" applyFont="1" applyBorder="1" applyAlignment="1">
      <alignment horizontal="center"/>
    </xf>
    <xf numFmtId="165" fontId="8" fillId="0" borderId="0" xfId="2" applyFont="1" applyBorder="1"/>
    <xf numFmtId="0" fontId="9" fillId="0" borderId="0" xfId="0" applyFont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164" fontId="2" fillId="0" borderId="20" xfId="1" applyFont="1" applyFill="1" applyBorder="1" applyAlignment="1"/>
    <xf numFmtId="164" fontId="3" fillId="0" borderId="9" xfId="1" applyFont="1" applyFill="1" applyBorder="1" applyAlignment="1">
      <alignment horizontal="center" vertical="center"/>
    </xf>
    <xf numFmtId="164" fontId="3" fillId="0" borderId="7" xfId="1" applyFont="1" applyFill="1" applyBorder="1" applyAlignment="1">
      <alignment horizontal="center" vertical="center"/>
    </xf>
    <xf numFmtId="0" fontId="4" fillId="0" borderId="6" xfId="0" applyFont="1" applyBorder="1" applyAlignment="1"/>
    <xf numFmtId="14" fontId="2" fillId="0" borderId="9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 applyAlignment="1"/>
    <xf numFmtId="165" fontId="3" fillId="2" borderId="3" xfId="2" applyFont="1" applyFill="1" applyBorder="1" applyAlignment="1">
      <alignment horizontal="center" vertical="center" wrapText="1"/>
    </xf>
    <xf numFmtId="165" fontId="3" fillId="2" borderId="4" xfId="2" applyFont="1" applyFill="1" applyBorder="1" applyAlignment="1">
      <alignment horizontal="center" vertical="center" wrapText="1"/>
    </xf>
    <xf numFmtId="165" fontId="3" fillId="2" borderId="5" xfId="2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showGridLines="0" tabSelected="1" workbookViewId="0">
      <selection activeCell="Q51" sqref="Q51"/>
    </sheetView>
  </sheetViews>
  <sheetFormatPr baseColWidth="10" defaultColWidth="6" defaultRowHeight="12.75" x14ac:dyDescent="0.2"/>
  <cols>
    <col min="1" max="1" width="0.5703125" style="1" customWidth="1"/>
    <col min="2" max="2" width="26.42578125" style="1" customWidth="1"/>
    <col min="3" max="3" width="6" style="2" customWidth="1"/>
    <col min="4" max="6" width="18.5703125" style="1" customWidth="1"/>
    <col min="7" max="7" width="14.85546875" style="1" customWidth="1"/>
    <col min="8" max="8" width="14.28515625" style="1" customWidth="1"/>
    <col min="9" max="9" width="14.140625" style="1" customWidth="1"/>
    <col min="10" max="11" width="16" style="1" customWidth="1"/>
    <col min="12" max="12" width="14.7109375" style="1" customWidth="1"/>
    <col min="13" max="13" width="16" style="1" customWidth="1"/>
    <col min="14" max="14" width="11.42578125" style="1" customWidth="1"/>
    <col min="15" max="15" width="30.42578125" style="1" customWidth="1"/>
    <col min="16" max="19" width="22.85546875" style="1" customWidth="1"/>
    <col min="20" max="253" width="11.42578125" style="1" customWidth="1"/>
    <col min="254" max="254" width="0.5703125" style="1" customWidth="1"/>
    <col min="255" max="255" width="35.42578125" style="1" customWidth="1"/>
    <col min="256" max="16384" width="6" style="1"/>
  </cols>
  <sheetData>
    <row r="1" spans="2:13" ht="13.5" thickBot="1" x14ac:dyDescent="0.25"/>
    <row r="2" spans="2:13" ht="36" customHeight="1" thickBot="1" x14ac:dyDescent="0.25">
      <c r="B2" s="72" t="s">
        <v>23</v>
      </c>
      <c r="C2" s="73"/>
      <c r="D2" s="73"/>
      <c r="E2" s="73"/>
      <c r="F2" s="74"/>
      <c r="G2" s="3"/>
    </row>
    <row r="3" spans="2:13" x14ac:dyDescent="0.2">
      <c r="G3" s="3"/>
    </row>
    <row r="4" spans="2:13" x14ac:dyDescent="0.2">
      <c r="G4" s="3"/>
    </row>
    <row r="5" spans="2:13" ht="24.95" customHeight="1" x14ac:dyDescent="0.2">
      <c r="B5" s="51"/>
      <c r="C5" s="54"/>
      <c r="D5" s="52" t="s">
        <v>24</v>
      </c>
      <c r="E5" s="5" t="s">
        <v>25</v>
      </c>
      <c r="F5" s="5" t="s">
        <v>26</v>
      </c>
      <c r="G5" s="3"/>
    </row>
    <row r="6" spans="2:13" ht="24.95" customHeight="1" x14ac:dyDescent="0.2">
      <c r="B6" s="4" t="s">
        <v>27</v>
      </c>
      <c r="C6" s="53" t="s">
        <v>28</v>
      </c>
      <c r="D6" s="6">
        <v>804402905.94000006</v>
      </c>
      <c r="E6" s="7">
        <v>608.05999999999995</v>
      </c>
      <c r="F6" s="17">
        <v>804403514</v>
      </c>
      <c r="G6" s="3"/>
    </row>
    <row r="7" spans="2:13" ht="24.95" customHeight="1" x14ac:dyDescent="0.2">
      <c r="B7" s="4" t="s">
        <v>29</v>
      </c>
      <c r="C7" s="5" t="s">
        <v>30</v>
      </c>
      <c r="D7" s="8">
        <v>4347760580.6999998</v>
      </c>
      <c r="E7" s="8">
        <v>3106866.75</v>
      </c>
      <c r="F7" s="17">
        <v>4350867447.4499998</v>
      </c>
      <c r="G7" s="3"/>
    </row>
    <row r="8" spans="2:13" ht="24.95" customHeight="1" x14ac:dyDescent="0.2">
      <c r="B8" s="4" t="s">
        <v>31</v>
      </c>
      <c r="C8" s="5" t="s">
        <v>32</v>
      </c>
      <c r="D8" s="8">
        <v>4894643637.6499996</v>
      </c>
      <c r="E8" s="8">
        <v>3098189.6</v>
      </c>
      <c r="F8" s="17">
        <v>4897741827.25</v>
      </c>
      <c r="G8" s="3"/>
    </row>
    <row r="9" spans="2:13" ht="24.95" customHeight="1" x14ac:dyDescent="0.2">
      <c r="B9" s="9" t="s">
        <v>33</v>
      </c>
      <c r="C9" s="5" t="s">
        <v>34</v>
      </c>
      <c r="D9" s="6">
        <v>257519848.99000001</v>
      </c>
      <c r="E9" s="6">
        <v>9285.2099999999991</v>
      </c>
      <c r="F9" s="18">
        <v>257529134.19999999</v>
      </c>
      <c r="G9" s="3"/>
    </row>
    <row r="10" spans="2:13" ht="24.95" customHeight="1" x14ac:dyDescent="0.2">
      <c r="B10" s="10" t="s">
        <v>35</v>
      </c>
      <c r="C10" s="11"/>
      <c r="D10" s="12"/>
      <c r="E10" s="3"/>
      <c r="F10" s="3"/>
      <c r="G10" s="3"/>
    </row>
    <row r="11" spans="2:13" ht="13.5" thickBot="1" x14ac:dyDescent="0.25">
      <c r="B11" s="28"/>
      <c r="C11" s="11"/>
      <c r="D11" s="3"/>
      <c r="E11" s="3"/>
      <c r="F11" s="16"/>
      <c r="G11" s="3"/>
    </row>
    <row r="12" spans="2:13" ht="24.95" customHeight="1" thickBot="1" x14ac:dyDescent="0.25">
      <c r="B12" s="28"/>
      <c r="C12" s="11"/>
      <c r="D12" s="29"/>
      <c r="E12" s="30"/>
      <c r="F12" s="29"/>
      <c r="G12" s="66" t="s">
        <v>36</v>
      </c>
      <c r="H12" s="67"/>
      <c r="I12" s="68"/>
      <c r="J12" s="68"/>
      <c r="K12" s="68"/>
      <c r="L12" s="68"/>
      <c r="M12" s="69"/>
    </row>
    <row r="13" spans="2:13" ht="15" x14ac:dyDescent="0.25">
      <c r="B13" s="28"/>
      <c r="C13" s="11"/>
      <c r="D13" s="30"/>
      <c r="E13" s="29"/>
      <c r="F13" s="29"/>
      <c r="G13" s="70"/>
      <c r="H13" s="70"/>
      <c r="I13" s="71"/>
      <c r="J13" s="71"/>
      <c r="K13" s="71"/>
      <c r="L13" s="71"/>
      <c r="M13" s="71"/>
    </row>
    <row r="14" spans="2:13" ht="25.5" x14ac:dyDescent="0.2">
      <c r="B14" s="28"/>
      <c r="C14" s="11"/>
      <c r="D14" s="29"/>
      <c r="E14" s="29"/>
      <c r="F14" s="29"/>
      <c r="G14" s="19" t="s">
        <v>1</v>
      </c>
      <c r="H14" s="19" t="s">
        <v>2</v>
      </c>
      <c r="I14" s="19" t="s">
        <v>3</v>
      </c>
      <c r="J14" s="23" t="s">
        <v>4</v>
      </c>
      <c r="K14" s="23" t="s">
        <v>5</v>
      </c>
      <c r="L14" s="23" t="s">
        <v>37</v>
      </c>
      <c r="M14" s="19" t="s">
        <v>38</v>
      </c>
    </row>
    <row r="15" spans="2:13" x14ac:dyDescent="0.2">
      <c r="B15" s="28"/>
      <c r="C15" s="11"/>
      <c r="D15" s="31"/>
      <c r="E15" s="31"/>
      <c r="F15" s="29"/>
      <c r="G15" s="20"/>
      <c r="H15" s="20"/>
      <c r="I15" s="20"/>
      <c r="J15" s="20"/>
      <c r="K15" s="20"/>
      <c r="L15" s="20"/>
      <c r="M15" s="24"/>
    </row>
    <row r="16" spans="2:13" ht="24.95" customHeight="1" x14ac:dyDescent="0.2">
      <c r="B16" s="28"/>
      <c r="C16" s="11"/>
      <c r="D16" s="31"/>
      <c r="E16" s="29"/>
      <c r="F16" s="29"/>
      <c r="G16" s="21" t="s">
        <v>6</v>
      </c>
      <c r="H16" s="22" t="s">
        <v>10</v>
      </c>
      <c r="I16" s="55">
        <v>44631</v>
      </c>
      <c r="J16" s="56">
        <v>200000000</v>
      </c>
      <c r="K16" s="57">
        <v>200000000</v>
      </c>
      <c r="L16" s="58">
        <v>0</v>
      </c>
      <c r="M16" s="58">
        <f t="shared" ref="M16:M21" si="0">J16-K16-L16</f>
        <v>0</v>
      </c>
    </row>
    <row r="17" spans="2:19" ht="24.95" customHeight="1" x14ac:dyDescent="0.2">
      <c r="B17" s="3"/>
      <c r="C17" s="12"/>
      <c r="D17" s="32"/>
      <c r="E17" s="32"/>
      <c r="F17" s="3"/>
      <c r="G17" s="21" t="s">
        <v>9</v>
      </c>
      <c r="H17" s="22" t="s">
        <v>11</v>
      </c>
      <c r="I17" s="55">
        <v>44631</v>
      </c>
      <c r="J17" s="56">
        <v>80000000</v>
      </c>
      <c r="K17" s="57">
        <v>80000000</v>
      </c>
      <c r="L17" s="59">
        <v>0</v>
      </c>
      <c r="M17" s="58">
        <f t="shared" si="0"/>
        <v>0</v>
      </c>
    </row>
    <row r="18" spans="2:19" ht="24.95" customHeight="1" x14ac:dyDescent="0.2">
      <c r="D18" s="14"/>
      <c r="G18" s="21" t="s">
        <v>7</v>
      </c>
      <c r="H18" s="22" t="s">
        <v>12</v>
      </c>
      <c r="I18" s="55">
        <v>44631</v>
      </c>
      <c r="J18" s="56">
        <v>50000000</v>
      </c>
      <c r="K18" s="57">
        <v>50000000</v>
      </c>
      <c r="L18" s="59">
        <v>0</v>
      </c>
      <c r="M18" s="58">
        <f t="shared" si="0"/>
        <v>0</v>
      </c>
    </row>
    <row r="19" spans="2:19" ht="24.95" customHeight="1" x14ac:dyDescent="0.2">
      <c r="D19" s="15"/>
      <c r="G19" s="21" t="s">
        <v>8</v>
      </c>
      <c r="H19" s="22" t="s">
        <v>13</v>
      </c>
      <c r="I19" s="55">
        <v>44631</v>
      </c>
      <c r="J19" s="56">
        <v>20000000</v>
      </c>
      <c r="K19" s="57">
        <v>20000000</v>
      </c>
      <c r="L19" s="59">
        <v>0</v>
      </c>
      <c r="M19" s="58">
        <f t="shared" si="0"/>
        <v>0</v>
      </c>
    </row>
    <row r="20" spans="2:19" ht="24.95" customHeight="1" x14ac:dyDescent="0.2">
      <c r="D20" s="14"/>
      <c r="E20" s="14"/>
      <c r="F20" s="14"/>
      <c r="G20" s="21" t="s">
        <v>14</v>
      </c>
      <c r="H20" s="22" t="s">
        <v>15</v>
      </c>
      <c r="I20" s="55">
        <v>44631</v>
      </c>
      <c r="J20" s="56">
        <v>50000000</v>
      </c>
      <c r="K20" s="57">
        <v>50000000</v>
      </c>
      <c r="L20" s="59">
        <v>0</v>
      </c>
      <c r="M20" s="58">
        <f t="shared" si="0"/>
        <v>0</v>
      </c>
    </row>
    <row r="21" spans="2:19" ht="24.95" customHeight="1" x14ac:dyDescent="0.2">
      <c r="B21" s="33"/>
      <c r="C21" s="13"/>
      <c r="D21" s="34"/>
      <c r="E21" s="14"/>
      <c r="F21" s="14"/>
      <c r="G21" s="21" t="s">
        <v>39</v>
      </c>
      <c r="H21" s="22"/>
      <c r="I21" s="55">
        <v>44654</v>
      </c>
      <c r="J21" s="56">
        <v>10000000</v>
      </c>
      <c r="K21" s="57"/>
      <c r="L21" s="59">
        <v>0</v>
      </c>
      <c r="M21" s="58">
        <f t="shared" si="0"/>
        <v>10000000</v>
      </c>
    </row>
    <row r="22" spans="2:19" ht="24.95" customHeight="1" x14ac:dyDescent="0.25">
      <c r="B22" s="33"/>
      <c r="C22" s="13"/>
      <c r="D22" s="15"/>
      <c r="E22" s="15"/>
      <c r="F22" s="15"/>
      <c r="G22" s="60" t="s">
        <v>0</v>
      </c>
      <c r="H22" s="61"/>
      <c r="I22" s="62"/>
      <c r="J22" s="49">
        <f>SUM(J16:J21)</f>
        <v>410000000</v>
      </c>
      <c r="K22" s="49">
        <f>SUM(K16:K21)</f>
        <v>400000000</v>
      </c>
      <c r="L22" s="49">
        <f>SUM(L16:L21)</f>
        <v>0</v>
      </c>
      <c r="M22" s="50">
        <f>SUM(M16:M21)</f>
        <v>10000000</v>
      </c>
    </row>
    <row r="23" spans="2:19" ht="13.5" thickBot="1" x14ac:dyDescent="0.25"/>
    <row r="24" spans="2:19" ht="20.100000000000001" customHeight="1" x14ac:dyDescent="0.25">
      <c r="O24" s="75" t="s">
        <v>16</v>
      </c>
      <c r="P24" s="76"/>
      <c r="Q24" s="76"/>
      <c r="R24" s="76"/>
      <c r="S24" s="77"/>
    </row>
    <row r="25" spans="2:19" ht="20.100000000000001" customHeight="1" x14ac:dyDescent="0.25">
      <c r="O25" s="78" t="s">
        <v>21</v>
      </c>
      <c r="P25" s="79"/>
      <c r="Q25" s="79"/>
      <c r="R25" s="79"/>
      <c r="S25" s="80"/>
    </row>
    <row r="26" spans="2:19" ht="20.100000000000001" customHeight="1" thickBot="1" x14ac:dyDescent="0.3">
      <c r="O26" s="63" t="s">
        <v>42</v>
      </c>
      <c r="P26" s="64"/>
      <c r="Q26" s="64"/>
      <c r="R26" s="64"/>
      <c r="S26" s="65"/>
    </row>
    <row r="27" spans="2:19" x14ac:dyDescent="0.2">
      <c r="O27" s="25"/>
      <c r="P27" s="25"/>
      <c r="Q27" s="25"/>
      <c r="R27" s="25"/>
      <c r="S27" s="25"/>
    </row>
    <row r="28" spans="2:19" x14ac:dyDescent="0.2">
      <c r="O28" s="25"/>
      <c r="P28" s="25"/>
      <c r="Q28" s="25"/>
      <c r="R28" s="25"/>
      <c r="S28" s="25"/>
    </row>
    <row r="29" spans="2:19" x14ac:dyDescent="0.2">
      <c r="O29" s="26"/>
      <c r="P29" s="27"/>
      <c r="Q29" s="26"/>
      <c r="R29" s="26"/>
      <c r="S29" s="26"/>
    </row>
    <row r="30" spans="2:19" ht="33" customHeight="1" x14ac:dyDescent="0.2">
      <c r="O30" s="35"/>
      <c r="P30" s="48" t="s">
        <v>40</v>
      </c>
      <c r="Q30" s="48" t="s">
        <v>17</v>
      </c>
      <c r="R30" s="48" t="s">
        <v>18</v>
      </c>
      <c r="S30" s="48" t="s">
        <v>41</v>
      </c>
    </row>
    <row r="31" spans="2:19" ht="15" x14ac:dyDescent="0.2">
      <c r="O31" s="35"/>
      <c r="P31" s="36"/>
      <c r="Q31" s="35"/>
      <c r="R31" s="35"/>
      <c r="S31" s="35"/>
    </row>
    <row r="32" spans="2:19" ht="33" customHeight="1" x14ac:dyDescent="0.25">
      <c r="O32" s="44" t="s">
        <v>19</v>
      </c>
      <c r="P32" s="45">
        <v>1110718166.21</v>
      </c>
      <c r="Q32" s="45">
        <v>70560613.269999996</v>
      </c>
      <c r="R32" s="45">
        <v>103420634.02</v>
      </c>
      <c r="S32" s="45">
        <v>1077858145.46</v>
      </c>
    </row>
    <row r="33" spans="15:19" ht="15" x14ac:dyDescent="0.2">
      <c r="O33" s="37"/>
      <c r="P33" s="38"/>
      <c r="Q33" s="39"/>
      <c r="R33" s="39"/>
      <c r="S33" s="39"/>
    </row>
    <row r="34" spans="15:19" ht="15" x14ac:dyDescent="0.2">
      <c r="O34" s="37"/>
      <c r="P34" s="38"/>
      <c r="Q34" s="39"/>
      <c r="R34" s="39"/>
      <c r="S34" s="39"/>
    </row>
    <row r="35" spans="15:19" ht="15" x14ac:dyDescent="0.2">
      <c r="O35" s="37"/>
      <c r="P35" s="38"/>
      <c r="Q35" s="39"/>
      <c r="R35" s="39"/>
      <c r="S35" s="39"/>
    </row>
    <row r="36" spans="15:19" ht="16.5" thickBot="1" x14ac:dyDescent="0.3">
      <c r="O36" s="40"/>
      <c r="P36" s="40"/>
      <c r="Q36" s="40"/>
      <c r="R36" s="40"/>
      <c r="S36" s="40"/>
    </row>
    <row r="37" spans="15:19" ht="20.100000000000001" customHeight="1" x14ac:dyDescent="0.25">
      <c r="O37" s="75" t="s">
        <v>20</v>
      </c>
      <c r="P37" s="76"/>
      <c r="Q37" s="76"/>
      <c r="R37" s="76"/>
      <c r="S37" s="77"/>
    </row>
    <row r="38" spans="15:19" ht="20.100000000000001" customHeight="1" x14ac:dyDescent="0.25">
      <c r="O38" s="78" t="s">
        <v>21</v>
      </c>
      <c r="P38" s="79"/>
      <c r="Q38" s="79"/>
      <c r="R38" s="79"/>
      <c r="S38" s="80"/>
    </row>
    <row r="39" spans="15:19" ht="20.100000000000001" customHeight="1" thickBot="1" x14ac:dyDescent="0.3">
      <c r="O39" s="63" t="s">
        <v>43</v>
      </c>
      <c r="P39" s="64"/>
      <c r="Q39" s="64"/>
      <c r="R39" s="64"/>
      <c r="S39" s="65"/>
    </row>
    <row r="40" spans="15:19" ht="15.75" x14ac:dyDescent="0.25">
      <c r="O40" s="41"/>
      <c r="P40" s="41"/>
      <c r="Q40" s="41"/>
      <c r="R40" s="41"/>
      <c r="S40" s="41"/>
    </row>
    <row r="41" spans="15:19" ht="15.75" x14ac:dyDescent="0.25">
      <c r="O41" s="41"/>
      <c r="P41" s="41"/>
      <c r="Q41" s="41"/>
      <c r="R41" s="41"/>
      <c r="S41" s="41"/>
    </row>
    <row r="42" spans="15:19" ht="15.75" x14ac:dyDescent="0.25">
      <c r="O42" s="42"/>
      <c r="P42" s="43"/>
      <c r="Q42" s="42"/>
      <c r="R42" s="42"/>
      <c r="S42" s="42"/>
    </row>
    <row r="43" spans="15:19" ht="33" customHeight="1" x14ac:dyDescent="0.2">
      <c r="O43" s="35"/>
      <c r="P43" s="48" t="s">
        <v>40</v>
      </c>
      <c r="Q43" s="48" t="s">
        <v>17</v>
      </c>
      <c r="R43" s="48" t="s">
        <v>18</v>
      </c>
      <c r="S43" s="48" t="s">
        <v>41</v>
      </c>
    </row>
    <row r="44" spans="15:19" ht="15" x14ac:dyDescent="0.2">
      <c r="O44" s="35"/>
      <c r="P44" s="46"/>
      <c r="Q44" s="47"/>
      <c r="R44" s="47"/>
      <c r="S44" s="47"/>
    </row>
    <row r="45" spans="15:19" ht="33" customHeight="1" x14ac:dyDescent="0.25">
      <c r="O45" s="44" t="s">
        <v>22</v>
      </c>
      <c r="P45" s="45">
        <v>26059931.859999999</v>
      </c>
      <c r="Q45" s="45"/>
      <c r="R45" s="45"/>
      <c r="S45" s="45">
        <v>26059931.859999999</v>
      </c>
    </row>
  </sheetData>
  <mergeCells count="10">
    <mergeCell ref="G22:I22"/>
    <mergeCell ref="O39:S39"/>
    <mergeCell ref="G12:M12"/>
    <mergeCell ref="G13:M13"/>
    <mergeCell ref="B2:F2"/>
    <mergeCell ref="O24:S24"/>
    <mergeCell ref="O25:S25"/>
    <mergeCell ref="O26:S26"/>
    <mergeCell ref="O37:S37"/>
    <mergeCell ref="O38:S3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 (1er trimestre 2022)</dc:title>
  <dc:creator>DGA</dc:creator>
  <cp:lastModifiedBy>Administrador</cp:lastModifiedBy>
  <cp:lastPrinted>2019-10-03T12:07:51Z</cp:lastPrinted>
  <dcterms:created xsi:type="dcterms:W3CDTF">2018-08-22T11:00:40Z</dcterms:created>
  <dcterms:modified xsi:type="dcterms:W3CDTF">2022-09-12T12:53:44Z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tesoreria_1t_2022.xlsx</vt:lpwstr>
  </property>
</Properties>
</file>