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730" windowHeight="9045" tabRatio="797" activeTab="1"/>
  </bookViews>
  <sheets>
    <sheet name="RetribLaboralesAnual_2021" sheetId="4" r:id="rId1"/>
    <sheet name="RetribLaboralesMensual_2021" sheetId="5" r:id="rId2"/>
  </sheets>
  <definedNames>
    <definedName name="_xlnm.Print_Area" localSheetId="0">RetribLaboralesAnual_2021!$A$1:$L$81</definedName>
    <definedName name="_xlnm.Print_Area" localSheetId="1">RetribLaboralesMensual_2021!$A$1:$I$81</definedName>
  </definedNames>
  <calcPr calcId="124519"/>
</workbook>
</file>

<file path=xl/calcChain.xml><?xml version="1.0" encoding="utf-8"?>
<calcChain xmlns="http://schemas.openxmlformats.org/spreadsheetml/2006/main">
  <c r="A4" i="5"/>
  <c r="A4" i="4"/>
  <c r="M48" i="5" l="1"/>
  <c r="M66"/>
  <c r="M71" l="1"/>
  <c r="M75"/>
  <c r="N76"/>
  <c r="N20"/>
  <c r="N58"/>
  <c r="M73"/>
  <c r="N29"/>
  <c r="N55"/>
  <c r="M76"/>
  <c r="M58"/>
  <c r="N73"/>
  <c r="M62"/>
  <c r="N60"/>
  <c r="M59"/>
  <c r="M72"/>
  <c r="N74"/>
  <c r="N10"/>
  <c r="N61"/>
  <c r="M39"/>
  <c r="N37"/>
  <c r="M69"/>
  <c r="M68"/>
  <c r="N25"/>
  <c r="N42"/>
  <c r="N59"/>
  <c r="N72"/>
  <c r="M74"/>
  <c r="N30"/>
  <c r="M46"/>
  <c r="M65"/>
  <c r="N66"/>
  <c r="M64"/>
  <c r="M31"/>
  <c r="N75"/>
  <c r="M9"/>
  <c r="N71"/>
  <c r="N62"/>
  <c r="M56"/>
  <c r="N57"/>
  <c r="N19"/>
  <c r="M24"/>
  <c r="N26"/>
  <c r="N21"/>
  <c r="M23"/>
  <c r="N24"/>
  <c r="M20"/>
  <c r="M26"/>
  <c r="M19"/>
  <c r="M22"/>
  <c r="N23"/>
  <c r="M25"/>
  <c r="M21"/>
  <c r="N54"/>
  <c r="M44"/>
  <c r="N52"/>
  <c r="N46"/>
  <c r="N51"/>
  <c r="N50"/>
  <c r="M49"/>
  <c r="N48"/>
  <c r="M45"/>
  <c r="N49"/>
  <c r="N47"/>
  <c r="N44"/>
  <c r="M52"/>
  <c r="N45"/>
  <c r="M38"/>
  <c r="M37"/>
  <c r="M43"/>
  <c r="M40"/>
  <c r="N43"/>
  <c r="M41"/>
  <c r="N38"/>
  <c r="N40"/>
  <c r="M42"/>
  <c r="N39"/>
  <c r="M33"/>
  <c r="M35"/>
  <c r="N32"/>
  <c r="N27"/>
  <c r="N22"/>
  <c r="M15"/>
  <c r="M16"/>
  <c r="N13"/>
  <c r="M13"/>
  <c r="M14"/>
  <c r="N9"/>
  <c r="N16"/>
  <c r="M11"/>
  <c r="M12"/>
  <c r="N12"/>
  <c r="M17"/>
  <c r="N14"/>
  <c r="M10"/>
  <c r="M61"/>
  <c r="M60"/>
  <c r="M51"/>
  <c r="M47"/>
  <c r="M29"/>
  <c r="M28"/>
  <c r="M27"/>
  <c r="M67"/>
  <c r="N15"/>
  <c r="N17"/>
  <c r="N63"/>
  <c r="N67"/>
  <c r="N31"/>
  <c r="M30"/>
  <c r="N28"/>
  <c r="N41"/>
  <c r="M54"/>
  <c r="M57"/>
  <c r="N64"/>
  <c r="N68"/>
  <c r="M55"/>
  <c r="N65"/>
  <c r="N69"/>
  <c r="M63"/>
  <c r="M50"/>
  <c r="N56"/>
  <c r="M34"/>
  <c r="N35"/>
  <c r="N11"/>
  <c r="M32"/>
  <c r="N34"/>
  <c r="N33"/>
</calcChain>
</file>

<file path=xl/sharedStrings.xml><?xml version="1.0" encoding="utf-8"?>
<sst xmlns="http://schemas.openxmlformats.org/spreadsheetml/2006/main" count="312" uniqueCount="77">
  <si>
    <t>TOTAL</t>
  </si>
  <si>
    <t>A</t>
  </si>
  <si>
    <t>B</t>
  </si>
  <si>
    <t>C</t>
  </si>
  <si>
    <t>18SC</t>
  </si>
  <si>
    <t>D</t>
  </si>
  <si>
    <t>E</t>
  </si>
  <si>
    <t>D.G. Presupuestos, Financiación y Tesorería</t>
  </si>
  <si>
    <t>Pagas Extraordinarias (x2)</t>
  </si>
  <si>
    <t>Trienios</t>
  </si>
  <si>
    <t>Grupo</t>
  </si>
  <si>
    <t>(30-22)</t>
  </si>
  <si>
    <t>(29-22)</t>
  </si>
  <si>
    <t>(28-22)</t>
  </si>
  <si>
    <t>(27-22)</t>
  </si>
  <si>
    <t>(26-22)</t>
  </si>
  <si>
    <t>(25-22)</t>
  </si>
  <si>
    <t>(24-22)</t>
  </si>
  <si>
    <t>(23-22)</t>
  </si>
  <si>
    <t>(22-22)</t>
  </si>
  <si>
    <t>(26-19)</t>
  </si>
  <si>
    <t>(25-19)</t>
  </si>
  <si>
    <t>(24-19)</t>
  </si>
  <si>
    <t>(23-19)</t>
  </si>
  <si>
    <t>(22-19)</t>
  </si>
  <si>
    <t>(21-19)</t>
  </si>
  <si>
    <t>(20-19)</t>
  </si>
  <si>
    <t>(19-19)</t>
  </si>
  <si>
    <t>(26-18)</t>
  </si>
  <si>
    <t>(25-18)</t>
  </si>
  <si>
    <t>(24-18)</t>
  </si>
  <si>
    <t>(23-18)</t>
  </si>
  <si>
    <t>(22-18)</t>
  </si>
  <si>
    <t>(21-18)</t>
  </si>
  <si>
    <t>(20-18)</t>
  </si>
  <si>
    <t>(19-18)</t>
  </si>
  <si>
    <t>(18-18)</t>
  </si>
  <si>
    <t>(18SC-18)</t>
  </si>
  <si>
    <t>(16SD-18)</t>
  </si>
  <si>
    <t>(22-16)</t>
  </si>
  <si>
    <t>(21-16)</t>
  </si>
  <si>
    <t>(20-16)</t>
  </si>
  <si>
    <t>(19-16)</t>
  </si>
  <si>
    <t>(18SC-16)</t>
  </si>
  <si>
    <t>(16SD-16)</t>
  </si>
  <si>
    <t>(18-16)</t>
  </si>
  <si>
    <t>(17-16)</t>
  </si>
  <si>
    <t>(16-16)</t>
  </si>
  <si>
    <t>(18SC-18SC)</t>
  </si>
  <si>
    <t>(18SC-14)</t>
  </si>
  <si>
    <t>(16SD-14)</t>
  </si>
  <si>
    <t>(18-14)</t>
  </si>
  <si>
    <t>(17-14)</t>
  </si>
  <si>
    <t>(16-14)</t>
  </si>
  <si>
    <t>(15-14)</t>
  </si>
  <si>
    <t>(14-14)</t>
  </si>
  <si>
    <t>(14-13)</t>
  </si>
  <si>
    <t>(13-13)</t>
  </si>
  <si>
    <t>(14-12)</t>
  </si>
  <si>
    <t>(13-12)</t>
  </si>
  <si>
    <t>(12-12)</t>
  </si>
  <si>
    <t>Tipo 1</t>
  </si>
  <si>
    <t>Tipo 2</t>
  </si>
  <si>
    <t>Retribuciones Mensuales (x12)</t>
  </si>
  <si>
    <t>Salario Base</t>
  </si>
  <si>
    <t>Compl. de Puesto</t>
  </si>
  <si>
    <t>Compl. Espec. Dedicación</t>
  </si>
  <si>
    <t>Con C. Especial Dedicación (B)</t>
  </si>
  <si>
    <t>Nivel sueldo</t>
  </si>
  <si>
    <t>Nivel del puesto</t>
  </si>
  <si>
    <t>Trienios (x14)</t>
  </si>
  <si>
    <t>* Los importes correspondientes al Complemento Específico de Perfeccionamiento Profesional y del Componente singular transitorio del Complemento Específico figuran en la tabla de retribuciones de personal funcionario</t>
  </si>
  <si>
    <t>Sin C. Especial Dedicación</t>
  </si>
  <si>
    <t>Laborales 2011</t>
  </si>
  <si>
    <t>Diferencia con Laborales 2011</t>
  </si>
  <si>
    <r>
      <t xml:space="preserve">RETRIBUCIONES ANUALES LABORALES AÑO 2021 </t>
    </r>
    <r>
      <rPr>
        <b/>
        <u/>
        <sz val="11"/>
        <rFont val="Tahoma"/>
        <family val="2"/>
      </rPr>
      <t>(0,9%)</t>
    </r>
  </si>
  <si>
    <r>
      <t xml:space="preserve">RETRIBUCIONES MENSUALES LABORALES AÑO 2021 </t>
    </r>
    <r>
      <rPr>
        <b/>
        <u/>
        <sz val="11"/>
        <rFont val="Tahoma"/>
        <family val="2"/>
      </rPr>
      <t>(0,9%)</t>
    </r>
  </si>
</sst>
</file>

<file path=xl/styles.xml><?xml version="1.0" encoding="utf-8"?>
<styleSheet xmlns="http://schemas.openxmlformats.org/spreadsheetml/2006/main">
  <numFmts count="6">
    <numFmt numFmtId="164" formatCode="_-* #,##0\ _P_t_s_-;\-* #,##0\ _P_t_s_-;_-* &quot;-&quot;\ _P_t_s_-;_-@_-"/>
    <numFmt numFmtId="168" formatCode="#,##0.0000"/>
    <numFmt numFmtId="169" formatCode="#,##0\ \ "/>
    <numFmt numFmtId="170" formatCode="#,###.00\ \ "/>
    <numFmt numFmtId="171" formatCode="0.00000"/>
    <numFmt numFmtId="172" formatCode="#,##0.0000000"/>
  </numFmts>
  <fonts count="17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b/>
      <sz val="9"/>
      <name val="Tahoma"/>
      <family val="2"/>
    </font>
    <font>
      <sz val="8"/>
      <name val="Arial"/>
      <family val="2"/>
    </font>
    <font>
      <b/>
      <sz val="7"/>
      <name val="Tahoma"/>
      <family val="2"/>
    </font>
    <font>
      <b/>
      <sz val="7.5"/>
      <name val="Tahoma"/>
      <family val="2"/>
    </font>
    <font>
      <sz val="10"/>
      <name val="Arial"/>
      <family val="2"/>
    </font>
    <font>
      <b/>
      <u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/>
    <xf numFmtId="0" fontId="4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9" fillId="0" borderId="0" xfId="0" applyFont="1" applyFill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horizontal="right" vertical="center" indent="1"/>
    </xf>
    <xf numFmtId="0" fontId="5" fillId="0" borderId="0" xfId="0" applyFont="1" applyAlignment="1" applyProtection="1">
      <alignment horizontal="center"/>
    </xf>
    <xf numFmtId="171" fontId="5" fillId="0" borderId="0" xfId="0" applyNumberFormat="1" applyFont="1" applyProtection="1"/>
    <xf numFmtId="4" fontId="5" fillId="0" borderId="0" xfId="0" applyNumberFormat="1" applyFo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169" fontId="5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8" fontId="14" fillId="0" borderId="0" xfId="0" applyNumberFormat="1" applyFont="1" applyFill="1" applyBorder="1" applyAlignment="1" applyProtection="1">
      <alignment horizontal="left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4" fontId="9" fillId="0" borderId="1" xfId="0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Border="1" applyProtection="1"/>
    <xf numFmtId="0" fontId="13" fillId="0" borderId="0" xfId="0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4" fontId="9" fillId="0" borderId="0" xfId="0" applyNumberFormat="1" applyFont="1" applyBorder="1" applyProtection="1"/>
    <xf numFmtId="168" fontId="14" fillId="0" borderId="0" xfId="0" applyNumberFormat="1" applyFont="1" applyFill="1" applyBorder="1" applyAlignment="1" applyProtection="1">
      <alignment horizontal="left" vertical="center" indent="1"/>
    </xf>
    <xf numFmtId="0" fontId="3" fillId="0" borderId="0" xfId="0" quotePrefix="1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/>
    </xf>
    <xf numFmtId="171" fontId="5" fillId="0" borderId="0" xfId="0" applyNumberFormat="1" applyFont="1" applyFill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4" fontId="5" fillId="0" borderId="0" xfId="0" applyNumberFormat="1" applyFont="1" applyFill="1" applyBorder="1" applyProtection="1"/>
    <xf numFmtId="168" fontId="14" fillId="0" borderId="0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 applyProtection="1">
      <alignment horizontal="right" vertical="center" indent="1"/>
    </xf>
    <xf numFmtId="4" fontId="7" fillId="0" borderId="0" xfId="0" applyNumberFormat="1" applyFont="1" applyFill="1" applyBorder="1" applyAlignment="1" applyProtection="1">
      <alignment horizontal="right" vertical="center" indent="1"/>
    </xf>
    <xf numFmtId="4" fontId="5" fillId="0" borderId="0" xfId="0" applyNumberFormat="1" applyFont="1" applyFill="1" applyProtection="1"/>
    <xf numFmtId="4" fontId="3" fillId="0" borderId="7" xfId="0" applyNumberFormat="1" applyFont="1" applyFill="1" applyBorder="1" applyAlignment="1" applyProtection="1">
      <alignment vertical="center"/>
      <protection locked="0"/>
    </xf>
    <xf numFmtId="4" fontId="3" fillId="0" borderId="8" xfId="0" applyNumberFormat="1" applyFont="1" applyFill="1" applyBorder="1" applyAlignment="1" applyProtection="1">
      <alignment vertical="center"/>
      <protection locked="0"/>
    </xf>
    <xf numFmtId="4" fontId="3" fillId="0" borderId="9" xfId="0" applyNumberFormat="1" applyFont="1" applyFill="1" applyBorder="1" applyAlignment="1" applyProtection="1">
      <alignment vertical="center"/>
      <protection locked="0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3" fillId="0" borderId="11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9" fillId="0" borderId="10" xfId="0" applyNumberFormat="1" applyFont="1" applyFill="1" applyBorder="1" applyAlignment="1" applyProtection="1">
      <alignment horizontal="right" vertical="center"/>
    </xf>
    <xf numFmtId="4" fontId="9" fillId="0" borderId="11" xfId="0" applyNumberFormat="1" applyFont="1" applyFill="1" applyBorder="1" applyAlignment="1" applyProtection="1">
      <alignment horizontal="right" vertical="center"/>
    </xf>
    <xf numFmtId="4" fontId="9" fillId="0" borderId="12" xfId="0" applyNumberFormat="1" applyFont="1" applyFill="1" applyBorder="1" applyAlignment="1" applyProtection="1">
      <alignment horizontal="right" vertical="center"/>
    </xf>
    <xf numFmtId="4" fontId="9" fillId="0" borderId="7" xfId="0" applyNumberFormat="1" applyFont="1" applyFill="1" applyBorder="1" applyAlignment="1" applyProtection="1">
      <alignment horizontal="right" vertical="center"/>
    </xf>
    <xf numFmtId="4" fontId="9" fillId="0" borderId="8" xfId="0" applyNumberFormat="1" applyFont="1" applyFill="1" applyBorder="1" applyAlignment="1" applyProtection="1">
      <alignment horizontal="right" vertical="center"/>
    </xf>
    <xf numFmtId="4" fontId="9" fillId="0" borderId="9" xfId="0" applyNumberFormat="1" applyFont="1" applyFill="1" applyBorder="1" applyAlignment="1" applyProtection="1">
      <alignment horizontal="right" vertical="center"/>
    </xf>
    <xf numFmtId="4" fontId="9" fillId="0" borderId="10" xfId="1" applyNumberFormat="1" applyFont="1" applyFill="1" applyBorder="1" applyAlignment="1" applyProtection="1">
      <alignment horizontal="right" vertical="center"/>
    </xf>
    <xf numFmtId="4" fontId="9" fillId="0" borderId="11" xfId="1" applyNumberFormat="1" applyFont="1" applyFill="1" applyBorder="1" applyAlignment="1" applyProtection="1">
      <alignment horizontal="right" vertical="center"/>
    </xf>
    <xf numFmtId="4" fontId="9" fillId="0" borderId="12" xfId="1" applyNumberFormat="1" applyFont="1" applyFill="1" applyBorder="1" applyAlignment="1" applyProtection="1">
      <alignment horizontal="right" vertical="center"/>
    </xf>
    <xf numFmtId="4" fontId="7" fillId="0" borderId="4" xfId="0" applyNumberFormat="1" applyFont="1" applyFill="1" applyBorder="1" applyAlignment="1" applyProtection="1">
      <alignment horizontal="right" vertical="center"/>
    </xf>
    <xf numFmtId="4" fontId="7" fillId="0" borderId="5" xfId="0" applyNumberFormat="1" applyFont="1" applyFill="1" applyBorder="1" applyAlignment="1" applyProtection="1">
      <alignment horizontal="right" vertical="center"/>
    </xf>
    <xf numFmtId="4" fontId="7" fillId="0" borderId="6" xfId="0" applyNumberFormat="1" applyFont="1" applyFill="1" applyBorder="1" applyAlignment="1" applyProtection="1">
      <alignment horizontal="right" vertical="center"/>
    </xf>
    <xf numFmtId="170" fontId="14" fillId="0" borderId="7" xfId="0" applyNumberFormat="1" applyFont="1" applyBorder="1" applyAlignment="1" applyProtection="1">
      <alignment horizontal="center" vertical="center"/>
    </xf>
    <xf numFmtId="170" fontId="14" fillId="0" borderId="4" xfId="0" applyNumberFormat="1" applyFont="1" applyBorder="1" applyAlignment="1" applyProtection="1">
      <alignment horizontal="center" vertical="center"/>
    </xf>
    <xf numFmtId="170" fontId="14" fillId="0" borderId="8" xfId="0" applyNumberFormat="1" applyFont="1" applyBorder="1" applyAlignment="1" applyProtection="1">
      <alignment horizontal="center" vertical="center"/>
    </xf>
    <xf numFmtId="170" fontId="14" fillId="0" borderId="5" xfId="0" applyNumberFormat="1" applyFont="1" applyBorder="1" applyAlignment="1" applyProtection="1">
      <alignment horizontal="center" vertical="center"/>
    </xf>
    <xf numFmtId="170" fontId="14" fillId="0" borderId="9" xfId="0" applyNumberFormat="1" applyFont="1" applyBorder="1" applyAlignment="1" applyProtection="1">
      <alignment horizontal="center" vertical="center"/>
    </xf>
    <xf numFmtId="170" fontId="14" fillId="0" borderId="6" xfId="0" applyNumberFormat="1" applyFont="1" applyBorder="1" applyAlignment="1" applyProtection="1">
      <alignment horizontal="center" vertical="center"/>
    </xf>
    <xf numFmtId="4" fontId="9" fillId="0" borderId="20" xfId="0" applyNumberFormat="1" applyFont="1" applyFill="1" applyBorder="1" applyAlignment="1" applyProtection="1">
      <alignment horizontal="right" vertical="center"/>
    </xf>
    <xf numFmtId="4" fontId="9" fillId="0" borderId="21" xfId="0" applyNumberFormat="1" applyFont="1" applyFill="1" applyBorder="1" applyAlignment="1" applyProtection="1">
      <alignment horizontal="right" vertical="center"/>
    </xf>
    <xf numFmtId="4" fontId="7" fillId="0" borderId="22" xfId="0" applyNumberFormat="1" applyFont="1" applyFill="1" applyBorder="1" applyAlignment="1" applyProtection="1">
      <alignment horizontal="right" vertical="center"/>
    </xf>
    <xf numFmtId="170" fontId="14" fillId="0" borderId="21" xfId="0" applyNumberFormat="1" applyFont="1" applyBorder="1" applyAlignment="1" applyProtection="1">
      <alignment horizontal="center" vertical="center"/>
    </xf>
    <xf numFmtId="170" fontId="14" fillId="0" borderId="22" xfId="0" applyNumberFormat="1" applyFont="1" applyBorder="1" applyAlignment="1" applyProtection="1">
      <alignment horizontal="center" vertical="center"/>
    </xf>
    <xf numFmtId="170" fontId="14" fillId="0" borderId="6" xfId="0" applyNumberFormat="1" applyFont="1" applyFill="1" applyBorder="1" applyAlignment="1" applyProtection="1">
      <alignment horizontal="center" vertical="center"/>
    </xf>
    <xf numFmtId="170" fontId="14" fillId="0" borderId="5" xfId="0" applyNumberFormat="1" applyFont="1" applyFill="1" applyBorder="1" applyAlignment="1" applyProtection="1">
      <alignment horizontal="center" vertical="center"/>
    </xf>
    <xf numFmtId="4" fontId="9" fillId="0" borderId="23" xfId="0" applyNumberFormat="1" applyFont="1" applyFill="1" applyBorder="1" applyAlignment="1" applyProtection="1">
      <alignment horizontal="right" vertical="center"/>
    </xf>
    <xf numFmtId="4" fontId="9" fillId="0" borderId="24" xfId="0" applyNumberFormat="1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 applyProtection="1">
      <alignment horizontal="center" vertical="center"/>
    </xf>
    <xf numFmtId="170" fontId="14" fillId="0" borderId="25" xfId="0" applyNumberFormat="1" applyFont="1" applyBorder="1" applyAlignment="1" applyProtection="1">
      <alignment horizontal="center" vertical="center"/>
    </xf>
    <xf numFmtId="4" fontId="9" fillId="0" borderId="25" xfId="0" applyNumberFormat="1" applyFont="1" applyFill="1" applyBorder="1" applyAlignment="1" applyProtection="1">
      <alignment horizontal="right" vertical="center"/>
    </xf>
    <xf numFmtId="4" fontId="9" fillId="0" borderId="24" xfId="1" applyNumberFormat="1" applyFont="1" applyFill="1" applyBorder="1" applyAlignment="1" applyProtection="1">
      <alignment horizontal="right" vertical="center"/>
    </xf>
    <xf numFmtId="4" fontId="7" fillId="0" borderId="26" xfId="0" applyNumberFormat="1" applyFont="1" applyFill="1" applyBorder="1" applyAlignment="1" applyProtection="1">
      <alignment horizontal="right" vertical="center"/>
    </xf>
    <xf numFmtId="170" fontId="14" fillId="0" borderId="26" xfId="0" applyNumberFormat="1" applyFont="1" applyBorder="1" applyAlignment="1" applyProtection="1">
      <alignment horizontal="center" vertical="center"/>
    </xf>
    <xf numFmtId="170" fontId="14" fillId="0" borderId="25" xfId="0" applyNumberFormat="1" applyFont="1" applyFill="1" applyBorder="1" applyAlignment="1" applyProtection="1">
      <alignment horizontal="center" vertical="center"/>
    </xf>
    <xf numFmtId="170" fontId="14" fillId="0" borderId="9" xfId="0" applyNumberFormat="1" applyFont="1" applyFill="1" applyBorder="1" applyAlignment="1" applyProtection="1">
      <alignment horizontal="center" vertical="center"/>
    </xf>
    <xf numFmtId="170" fontId="14" fillId="0" borderId="8" xfId="0" applyNumberFormat="1" applyFont="1" applyFill="1" applyBorder="1" applyAlignment="1" applyProtection="1">
      <alignment horizontal="center" vertical="center"/>
    </xf>
    <xf numFmtId="4" fontId="9" fillId="0" borderId="25" xfId="1" applyNumberFormat="1" applyFont="1" applyFill="1" applyBorder="1" applyAlignment="1" applyProtection="1">
      <alignment horizontal="right" vertical="center"/>
    </xf>
    <xf numFmtId="170" fontId="14" fillId="0" borderId="26" xfId="0" applyNumberFormat="1" applyFont="1" applyFill="1" applyBorder="1" applyAlignment="1" applyProtection="1">
      <alignment horizontal="center" vertical="center"/>
    </xf>
    <xf numFmtId="4" fontId="9" fillId="0" borderId="26" xfId="0" applyNumberFormat="1" applyFont="1" applyBorder="1" applyAlignment="1" applyProtection="1">
      <alignment horizontal="right" vertical="center" indent="1"/>
      <protection locked="0"/>
    </xf>
    <xf numFmtId="0" fontId="7" fillId="0" borderId="2" xfId="0" applyFont="1" applyFill="1" applyBorder="1" applyAlignment="1" applyProtection="1">
      <alignment horizontal="left" vertical="center"/>
    </xf>
    <xf numFmtId="4" fontId="9" fillId="0" borderId="26" xfId="0" applyNumberFormat="1" applyFont="1" applyFill="1" applyBorder="1" applyAlignment="1" applyProtection="1">
      <alignment horizontal="right" vertical="center" indent="1"/>
    </xf>
    <xf numFmtId="170" fontId="14" fillId="0" borderId="7" xfId="0" applyNumberFormat="1" applyFont="1" applyBorder="1" applyAlignment="1" applyProtection="1">
      <alignment horizontal="left" vertical="center" indent="1"/>
    </xf>
    <xf numFmtId="170" fontId="14" fillId="0" borderId="8" xfId="0" applyNumberFormat="1" applyFont="1" applyBorder="1" applyAlignment="1" applyProtection="1">
      <alignment horizontal="left" vertical="center" indent="1"/>
    </xf>
    <xf numFmtId="170" fontId="14" fillId="0" borderId="9" xfId="0" applyNumberFormat="1" applyFont="1" applyBorder="1" applyAlignment="1" applyProtection="1">
      <alignment horizontal="left" vertical="center" indent="1"/>
    </xf>
    <xf numFmtId="170" fontId="14" fillId="0" borderId="4" xfId="0" applyNumberFormat="1" applyFont="1" applyBorder="1" applyAlignment="1" applyProtection="1">
      <alignment horizontal="left" vertical="center" indent="1"/>
    </xf>
    <xf numFmtId="170" fontId="14" fillId="0" borderId="5" xfId="0" applyNumberFormat="1" applyFont="1" applyBorder="1" applyAlignment="1" applyProtection="1">
      <alignment horizontal="left" vertical="center" indent="1"/>
    </xf>
    <xf numFmtId="170" fontId="14" fillId="0" borderId="22" xfId="0" applyNumberFormat="1" applyFont="1" applyBorder="1" applyAlignment="1" applyProtection="1">
      <alignment horizontal="left" vertical="center" indent="1"/>
    </xf>
    <xf numFmtId="170" fontId="14" fillId="0" borderId="6" xfId="0" applyNumberFormat="1" applyFont="1" applyBorder="1" applyAlignment="1" applyProtection="1">
      <alignment horizontal="left" vertical="center" indent="1"/>
    </xf>
    <xf numFmtId="170" fontId="14" fillId="0" borderId="27" xfId="0" applyNumberFormat="1" applyFont="1" applyBorder="1" applyAlignment="1" applyProtection="1">
      <alignment horizontal="left" vertical="center" indent="1"/>
    </xf>
    <xf numFmtId="170" fontId="14" fillId="0" borderId="28" xfId="0" applyNumberFormat="1" applyFont="1" applyBorder="1" applyAlignment="1" applyProtection="1">
      <alignment horizontal="left" vertical="center" indent="1"/>
    </xf>
    <xf numFmtId="170" fontId="14" fillId="0" borderId="29" xfId="0" applyNumberFormat="1" applyFont="1" applyBorder="1" applyAlignment="1" applyProtection="1">
      <alignment horizontal="left" vertical="center" indent="1"/>
    </xf>
    <xf numFmtId="170" fontId="14" fillId="0" borderId="25" xfId="0" applyNumberFormat="1" applyFont="1" applyBorder="1" applyAlignment="1" applyProtection="1">
      <alignment horizontal="left" vertical="center" indent="1"/>
    </xf>
    <xf numFmtId="170" fontId="14" fillId="0" borderId="30" xfId="0" applyNumberFormat="1" applyFont="1" applyBorder="1" applyAlignment="1" applyProtection="1">
      <alignment horizontal="left" vertical="center" indent="1"/>
    </xf>
    <xf numFmtId="170" fontId="14" fillId="0" borderId="31" xfId="0" applyNumberFormat="1" applyFont="1" applyBorder="1" applyAlignment="1" applyProtection="1">
      <alignment horizontal="left" vertical="center" indent="1"/>
    </xf>
    <xf numFmtId="170" fontId="14" fillId="0" borderId="32" xfId="0" applyNumberFormat="1" applyFont="1" applyBorder="1" applyAlignment="1" applyProtection="1">
      <alignment horizontal="left" vertical="center" indent="1"/>
    </xf>
    <xf numFmtId="170" fontId="14" fillId="0" borderId="15" xfId="0" applyNumberFormat="1" applyFont="1" applyBorder="1" applyAlignment="1" applyProtection="1">
      <alignment horizontal="left" vertical="center" indent="1"/>
    </xf>
    <xf numFmtId="4" fontId="9" fillId="0" borderId="33" xfId="0" applyNumberFormat="1" applyFont="1" applyFill="1" applyBorder="1" applyAlignment="1" applyProtection="1">
      <alignment horizontal="right" vertical="center" indent="1"/>
    </xf>
    <xf numFmtId="4" fontId="9" fillId="0" borderId="10" xfId="0" applyNumberFormat="1" applyFont="1" applyFill="1" applyBorder="1" applyAlignment="1" applyProtection="1">
      <alignment horizontal="right" vertical="center" indent="1"/>
    </xf>
    <xf numFmtId="4" fontId="9" fillId="0" borderId="11" xfId="0" applyNumberFormat="1" applyFont="1" applyFill="1" applyBorder="1" applyAlignment="1" applyProtection="1">
      <alignment horizontal="right" vertical="center" indent="1"/>
    </xf>
    <xf numFmtId="4" fontId="9" fillId="0" borderId="12" xfId="0" applyNumberFormat="1" applyFont="1" applyFill="1" applyBorder="1" applyAlignment="1" applyProtection="1">
      <alignment horizontal="right" vertical="center" indent="1"/>
    </xf>
    <xf numFmtId="4" fontId="9" fillId="0" borderId="7" xfId="0" applyNumberFormat="1" applyFont="1" applyFill="1" applyBorder="1" applyAlignment="1" applyProtection="1">
      <alignment horizontal="right" vertical="center" indent="1"/>
    </xf>
    <xf numFmtId="4" fontId="9" fillId="0" borderId="8" xfId="0" applyNumberFormat="1" applyFont="1" applyFill="1" applyBorder="1" applyAlignment="1" applyProtection="1">
      <alignment horizontal="right" vertical="center" indent="1"/>
    </xf>
    <xf numFmtId="4" fontId="9" fillId="0" borderId="9" xfId="0" applyNumberFormat="1" applyFont="1" applyFill="1" applyBorder="1" applyAlignment="1" applyProtection="1">
      <alignment horizontal="right" vertical="center" indent="1"/>
    </xf>
    <xf numFmtId="4" fontId="7" fillId="0" borderId="4" xfId="0" applyNumberFormat="1" applyFont="1" applyFill="1" applyBorder="1" applyAlignment="1" applyProtection="1">
      <alignment horizontal="right" vertical="center" indent="1"/>
    </xf>
    <xf numFmtId="4" fontId="7" fillId="0" borderId="5" xfId="0" applyNumberFormat="1" applyFont="1" applyFill="1" applyBorder="1" applyAlignment="1" applyProtection="1">
      <alignment horizontal="right" vertical="center" indent="1"/>
    </xf>
    <xf numFmtId="4" fontId="7" fillId="0" borderId="6" xfId="0" applyNumberFormat="1" applyFont="1" applyFill="1" applyBorder="1" applyAlignment="1" applyProtection="1">
      <alignment horizontal="right" vertical="center" indent="1"/>
    </xf>
    <xf numFmtId="4" fontId="9" fillId="0" borderId="17" xfId="0" applyNumberFormat="1" applyFont="1" applyFill="1" applyBorder="1" applyAlignment="1" applyProtection="1">
      <alignment horizontal="right" vertical="center" indent="1"/>
    </xf>
    <xf numFmtId="4" fontId="9" fillId="0" borderId="18" xfId="0" applyNumberFormat="1" applyFont="1" applyFill="1" applyBorder="1" applyAlignment="1" applyProtection="1">
      <alignment horizontal="right" vertical="center" indent="1"/>
    </xf>
    <xf numFmtId="4" fontId="9" fillId="0" borderId="19" xfId="0" applyNumberFormat="1" applyFont="1" applyFill="1" applyBorder="1" applyAlignment="1" applyProtection="1">
      <alignment horizontal="right" vertical="center" indent="1"/>
    </xf>
    <xf numFmtId="4" fontId="9" fillId="0" borderId="34" xfId="0" applyNumberFormat="1" applyFont="1" applyFill="1" applyBorder="1" applyAlignment="1" applyProtection="1">
      <alignment horizontal="right" vertical="center" indent="1"/>
    </xf>
    <xf numFmtId="4" fontId="9" fillId="0" borderId="35" xfId="0" applyNumberFormat="1" applyFont="1" applyFill="1" applyBorder="1" applyAlignment="1" applyProtection="1">
      <alignment horizontal="right" vertical="center" indent="1"/>
    </xf>
    <xf numFmtId="4" fontId="7" fillId="0" borderId="15" xfId="0" applyNumberFormat="1" applyFont="1" applyFill="1" applyBorder="1" applyAlignment="1" applyProtection="1">
      <alignment horizontal="right" vertical="center" indent="1"/>
    </xf>
    <xf numFmtId="0" fontId="9" fillId="0" borderId="0" xfId="0" applyFont="1" applyProtection="1"/>
    <xf numFmtId="0" fontId="9" fillId="0" borderId="0" xfId="0" applyFont="1" applyFill="1" applyProtection="1"/>
    <xf numFmtId="4" fontId="9" fillId="0" borderId="0" xfId="0" applyNumberFormat="1" applyFont="1" applyBorder="1" applyAlignment="1" applyProtection="1">
      <alignment horizontal="right" vertical="center" indent="1"/>
      <protection locked="0"/>
    </xf>
    <xf numFmtId="170" fontId="14" fillId="0" borderId="28" xfId="0" applyNumberFormat="1" applyFont="1" applyFill="1" applyBorder="1" applyAlignment="1" applyProtection="1">
      <alignment horizontal="left" vertical="center" indent="1"/>
    </xf>
    <xf numFmtId="0" fontId="3" fillId="0" borderId="1" xfId="0" quotePrefix="1" applyFont="1" applyFill="1" applyBorder="1" applyAlignment="1" applyProtection="1">
      <protection locked="0"/>
    </xf>
    <xf numFmtId="0" fontId="3" fillId="0" borderId="0" xfId="0" quotePrefix="1" applyFont="1" applyFill="1" applyBorder="1" applyAlignment="1" applyProtection="1">
      <protection locked="0"/>
    </xf>
    <xf numFmtId="4" fontId="9" fillId="0" borderId="27" xfId="0" applyNumberFormat="1" applyFont="1" applyFill="1" applyBorder="1" applyAlignment="1" applyProtection="1">
      <alignment horizontal="right" vertical="center"/>
    </xf>
    <xf numFmtId="4" fontId="9" fillId="0" borderId="28" xfId="0" applyNumberFormat="1" applyFont="1" applyFill="1" applyBorder="1" applyAlignment="1" applyProtection="1">
      <alignment horizontal="right" vertical="center"/>
    </xf>
    <xf numFmtId="4" fontId="9" fillId="0" borderId="29" xfId="0" applyNumberFormat="1" applyFont="1" applyFill="1" applyBorder="1" applyAlignment="1" applyProtection="1">
      <alignment horizontal="right" vertical="center"/>
    </xf>
    <xf numFmtId="4" fontId="7" fillId="0" borderId="16" xfId="0" applyNumberFormat="1" applyFont="1" applyFill="1" applyBorder="1" applyAlignment="1" applyProtection="1">
      <alignment horizontal="right" vertical="center"/>
    </xf>
    <xf numFmtId="4" fontId="7" fillId="0" borderId="13" xfId="0" applyNumberFormat="1" applyFont="1" applyFill="1" applyBorder="1" applyAlignment="1" applyProtection="1">
      <alignment horizontal="right" vertical="center"/>
    </xf>
    <xf numFmtId="4" fontId="7" fillId="0" borderId="14" xfId="0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49" fontId="13" fillId="2" borderId="0" xfId="0" applyNumberFormat="1" applyFont="1" applyFill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vertical="center"/>
    </xf>
    <xf numFmtId="4" fontId="9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170" fontId="14" fillId="3" borderId="8" xfId="0" applyNumberFormat="1" applyFont="1" applyFill="1" applyBorder="1" applyAlignment="1" applyProtection="1">
      <alignment horizontal="center" vertical="center"/>
    </xf>
    <xf numFmtId="4" fontId="9" fillId="3" borderId="11" xfId="0" applyNumberFormat="1" applyFont="1" applyFill="1" applyBorder="1" applyAlignment="1" applyProtection="1">
      <alignment horizontal="right" vertical="center"/>
    </xf>
    <xf numFmtId="4" fontId="9" fillId="3" borderId="8" xfId="0" applyNumberFormat="1" applyFont="1" applyFill="1" applyBorder="1" applyAlignment="1" applyProtection="1">
      <alignment horizontal="right" vertical="center"/>
    </xf>
    <xf numFmtId="4" fontId="3" fillId="3" borderId="11" xfId="1" applyNumberFormat="1" applyFont="1" applyFill="1" applyBorder="1" applyAlignment="1" applyProtection="1">
      <alignment vertical="center"/>
      <protection locked="0"/>
    </xf>
    <xf numFmtId="4" fontId="3" fillId="3" borderId="8" xfId="0" applyNumberFormat="1" applyFont="1" applyFill="1" applyBorder="1" applyAlignment="1" applyProtection="1">
      <alignment vertical="center"/>
      <protection locked="0"/>
    </xf>
    <xf numFmtId="4" fontId="7" fillId="3" borderId="5" xfId="0" applyNumberFormat="1" applyFont="1" applyFill="1" applyBorder="1" applyAlignment="1" applyProtection="1">
      <alignment horizontal="right" vertical="center"/>
    </xf>
    <xf numFmtId="170" fontId="14" fillId="3" borderId="5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Protection="1"/>
    <xf numFmtId="170" fontId="14" fillId="3" borderId="9" xfId="0" applyNumberFormat="1" applyFont="1" applyFill="1" applyBorder="1" applyAlignment="1" applyProtection="1">
      <alignment horizontal="center" vertical="center"/>
    </xf>
    <xf numFmtId="4" fontId="9" fillId="3" borderId="12" xfId="0" applyNumberFormat="1" applyFont="1" applyFill="1" applyBorder="1" applyAlignment="1" applyProtection="1">
      <alignment horizontal="right" vertical="center"/>
    </xf>
    <xf numFmtId="4" fontId="9" fillId="3" borderId="9" xfId="0" applyNumberFormat="1" applyFont="1" applyFill="1" applyBorder="1" applyAlignment="1" applyProtection="1">
      <alignment horizontal="right" vertical="center"/>
    </xf>
    <xf numFmtId="4" fontId="7" fillId="3" borderId="6" xfId="0" applyNumberFormat="1" applyFont="1" applyFill="1" applyBorder="1" applyAlignment="1" applyProtection="1">
      <alignment horizontal="right" vertical="center"/>
    </xf>
    <xf numFmtId="170" fontId="14" fillId="3" borderId="6" xfId="0" applyNumberFormat="1" applyFont="1" applyFill="1" applyBorder="1" applyAlignment="1" applyProtection="1">
      <alignment horizontal="center" vertical="center"/>
    </xf>
    <xf numFmtId="4" fontId="9" fillId="3" borderId="11" xfId="1" applyNumberFormat="1" applyFont="1" applyFill="1" applyBorder="1" applyAlignment="1" applyProtection="1">
      <alignment horizontal="right" vertical="center"/>
    </xf>
    <xf numFmtId="4" fontId="9" fillId="3" borderId="28" xfId="0" applyNumberFormat="1" applyFont="1" applyFill="1" applyBorder="1" applyAlignment="1" applyProtection="1">
      <alignment horizontal="right" vertical="center"/>
    </xf>
    <xf numFmtId="4" fontId="7" fillId="3" borderId="13" xfId="0" applyNumberFormat="1" applyFont="1" applyFill="1" applyBorder="1" applyAlignment="1" applyProtection="1">
      <alignment horizontal="right" vertical="center"/>
    </xf>
    <xf numFmtId="170" fontId="14" fillId="3" borderId="21" xfId="0" applyNumberFormat="1" applyFont="1" applyFill="1" applyBorder="1" applyAlignment="1" applyProtection="1">
      <alignment horizontal="center" vertical="center"/>
    </xf>
    <xf numFmtId="4" fontId="9" fillId="3" borderId="20" xfId="0" applyNumberFormat="1" applyFont="1" applyFill="1" applyBorder="1" applyAlignment="1" applyProtection="1">
      <alignment horizontal="right" vertical="center"/>
    </xf>
    <xf numFmtId="4" fontId="9" fillId="3" borderId="21" xfId="0" applyNumberFormat="1" applyFont="1" applyFill="1" applyBorder="1" applyAlignment="1" applyProtection="1">
      <alignment horizontal="right" vertical="center"/>
    </xf>
    <xf numFmtId="4" fontId="9" fillId="3" borderId="20" xfId="1" applyNumberFormat="1" applyFont="1" applyFill="1" applyBorder="1" applyAlignment="1" applyProtection="1">
      <alignment horizontal="right" vertical="center"/>
    </xf>
    <xf numFmtId="4" fontId="7" fillId="3" borderId="22" xfId="0" applyNumberFormat="1" applyFont="1" applyFill="1" applyBorder="1" applyAlignment="1" applyProtection="1">
      <alignment horizontal="right" vertical="center"/>
    </xf>
    <xf numFmtId="170" fontId="14" fillId="3" borderId="22" xfId="0" applyNumberFormat="1" applyFont="1" applyFill="1" applyBorder="1" applyAlignment="1" applyProtection="1">
      <alignment horizontal="center" vertical="center"/>
    </xf>
    <xf numFmtId="4" fontId="9" fillId="3" borderId="12" xfId="1" applyNumberFormat="1" applyFont="1" applyFill="1" applyBorder="1" applyAlignment="1" applyProtection="1">
      <alignment horizontal="right" vertical="center"/>
    </xf>
    <xf numFmtId="170" fontId="14" fillId="3" borderId="47" xfId="0" applyNumberFormat="1" applyFont="1" applyFill="1" applyBorder="1" applyAlignment="1" applyProtection="1">
      <alignment horizontal="center" vertical="center"/>
    </xf>
    <xf numFmtId="4" fontId="9" fillId="3" borderId="38" xfId="0" applyNumberFormat="1" applyFont="1" applyFill="1" applyBorder="1" applyAlignment="1" applyProtection="1">
      <alignment horizontal="right" vertical="center"/>
    </xf>
    <xf numFmtId="4" fontId="9" fillId="3" borderId="47" xfId="0" applyNumberFormat="1" applyFont="1" applyFill="1" applyBorder="1" applyAlignment="1" applyProtection="1">
      <alignment horizontal="right" vertical="center"/>
    </xf>
    <xf numFmtId="4" fontId="9" fillId="3" borderId="38" xfId="1" applyNumberFormat="1" applyFont="1" applyFill="1" applyBorder="1" applyAlignment="1" applyProtection="1">
      <alignment horizontal="right" vertical="center"/>
    </xf>
    <xf numFmtId="4" fontId="7" fillId="3" borderId="48" xfId="0" applyNumberFormat="1" applyFont="1" applyFill="1" applyBorder="1" applyAlignment="1" applyProtection="1">
      <alignment horizontal="right" vertical="center"/>
    </xf>
    <xf numFmtId="170" fontId="14" fillId="3" borderId="48" xfId="0" applyNumberFormat="1" applyFont="1" applyFill="1" applyBorder="1" applyAlignment="1" applyProtection="1">
      <alignment horizontal="center" vertical="center"/>
    </xf>
    <xf numFmtId="170" fontId="14" fillId="3" borderId="7" xfId="0" applyNumberFormat="1" applyFont="1" applyFill="1" applyBorder="1" applyAlignment="1" applyProtection="1">
      <alignment horizontal="center" vertical="center"/>
    </xf>
    <xf numFmtId="4" fontId="9" fillId="3" borderId="10" xfId="0" applyNumberFormat="1" applyFont="1" applyFill="1" applyBorder="1" applyAlignment="1" applyProtection="1">
      <alignment horizontal="right" vertical="center"/>
    </xf>
    <xf numFmtId="4" fontId="9" fillId="3" borderId="7" xfId="0" applyNumberFormat="1" applyFont="1" applyFill="1" applyBorder="1" applyAlignment="1" applyProtection="1">
      <alignment horizontal="right" vertical="center"/>
    </xf>
    <xf numFmtId="4" fontId="9" fillId="3" borderId="10" xfId="1" applyNumberFormat="1" applyFont="1" applyFill="1" applyBorder="1" applyAlignment="1" applyProtection="1">
      <alignment horizontal="right" vertical="center"/>
    </xf>
    <xf numFmtId="4" fontId="7" fillId="3" borderId="4" xfId="0" applyNumberFormat="1" applyFont="1" applyFill="1" applyBorder="1" applyAlignment="1" applyProtection="1">
      <alignment horizontal="right" vertical="center"/>
    </xf>
    <xf numFmtId="170" fontId="14" fillId="3" borderId="4" xfId="0" applyNumberFormat="1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5" fillId="4" borderId="0" xfId="0" applyFont="1" applyFill="1" applyProtection="1"/>
    <xf numFmtId="170" fontId="14" fillId="4" borderId="8" xfId="0" applyNumberFormat="1" applyFont="1" applyFill="1" applyBorder="1" applyAlignment="1" applyProtection="1">
      <alignment horizontal="left" vertical="center" indent="1"/>
    </xf>
    <xf numFmtId="4" fontId="9" fillId="4" borderId="11" xfId="0" applyNumberFormat="1" applyFont="1" applyFill="1" applyBorder="1" applyAlignment="1" applyProtection="1">
      <alignment horizontal="right" vertical="center" indent="1"/>
    </xf>
    <xf numFmtId="4" fontId="9" fillId="4" borderId="8" xfId="0" applyNumberFormat="1" applyFont="1" applyFill="1" applyBorder="1" applyAlignment="1" applyProtection="1">
      <alignment horizontal="right" vertical="center" indent="1"/>
    </xf>
    <xf numFmtId="4" fontId="7" fillId="4" borderId="5" xfId="0" applyNumberFormat="1" applyFont="1" applyFill="1" applyBorder="1" applyAlignment="1" applyProtection="1">
      <alignment horizontal="right" vertical="center" indent="1"/>
    </xf>
    <xf numFmtId="170" fontId="14" fillId="4" borderId="5" xfId="0" applyNumberFormat="1" applyFont="1" applyFill="1" applyBorder="1" applyAlignment="1" applyProtection="1">
      <alignment horizontal="left" vertical="center" indent="1"/>
    </xf>
    <xf numFmtId="4" fontId="9" fillId="4" borderId="18" xfId="0" applyNumberFormat="1" applyFont="1" applyFill="1" applyBorder="1" applyAlignment="1" applyProtection="1">
      <alignment horizontal="right" vertical="center" indent="1"/>
    </xf>
    <xf numFmtId="170" fontId="14" fillId="4" borderId="6" xfId="0" applyNumberFormat="1" applyFont="1" applyFill="1" applyBorder="1" applyAlignment="1" applyProtection="1">
      <alignment horizontal="left" vertical="center" indent="1"/>
    </xf>
    <xf numFmtId="4" fontId="9" fillId="4" borderId="19" xfId="0" applyNumberFormat="1" applyFont="1" applyFill="1" applyBorder="1" applyAlignment="1" applyProtection="1">
      <alignment horizontal="right" vertical="center" indent="1"/>
    </xf>
    <xf numFmtId="4" fontId="9" fillId="4" borderId="9" xfId="0" applyNumberFormat="1" applyFont="1" applyFill="1" applyBorder="1" applyAlignment="1" applyProtection="1">
      <alignment horizontal="right" vertical="center" indent="1"/>
    </xf>
    <xf numFmtId="4" fontId="7" fillId="4" borderId="6" xfId="0" applyNumberFormat="1" applyFont="1" applyFill="1" applyBorder="1" applyAlignment="1" applyProtection="1">
      <alignment horizontal="right" vertical="center" indent="1"/>
    </xf>
    <xf numFmtId="170" fontId="14" fillId="4" borderId="28" xfId="0" applyNumberFormat="1" applyFont="1" applyFill="1" applyBorder="1" applyAlignment="1" applyProtection="1">
      <alignment horizontal="left" vertical="center" indent="1"/>
    </xf>
    <xf numFmtId="170" fontId="14" fillId="4" borderId="49" xfId="0" applyNumberFormat="1" applyFont="1" applyFill="1" applyBorder="1" applyAlignment="1" applyProtection="1">
      <alignment horizontal="left" vertical="center" indent="1"/>
    </xf>
    <xf numFmtId="4" fontId="9" fillId="4" borderId="17" xfId="0" applyNumberFormat="1" applyFont="1" applyFill="1" applyBorder="1" applyAlignment="1" applyProtection="1">
      <alignment horizontal="right" vertical="center" indent="1"/>
    </xf>
    <xf numFmtId="4" fontId="9" fillId="4" borderId="7" xfId="0" applyNumberFormat="1" applyFont="1" applyFill="1" applyBorder="1" applyAlignment="1" applyProtection="1">
      <alignment horizontal="right" vertical="center" indent="1"/>
    </xf>
    <xf numFmtId="4" fontId="7" fillId="4" borderId="4" xfId="0" applyNumberFormat="1" applyFont="1" applyFill="1" applyBorder="1" applyAlignment="1" applyProtection="1">
      <alignment horizontal="right" vertical="center" indent="1"/>
    </xf>
    <xf numFmtId="170" fontId="14" fillId="4" borderId="4" xfId="0" applyNumberFormat="1" applyFont="1" applyFill="1" applyBorder="1" applyAlignment="1" applyProtection="1">
      <alignment horizontal="left" vertical="center" indent="1"/>
    </xf>
    <xf numFmtId="170" fontId="14" fillId="4" borderId="29" xfId="0" applyNumberFormat="1" applyFont="1" applyFill="1" applyBorder="1" applyAlignment="1" applyProtection="1">
      <alignment horizontal="left" vertical="center" indent="1"/>
    </xf>
    <xf numFmtId="170" fontId="14" fillId="4" borderId="31" xfId="0" applyNumberFormat="1" applyFont="1" applyFill="1" applyBorder="1" applyAlignment="1" applyProtection="1">
      <alignment horizontal="left" vertical="center" indent="1"/>
    </xf>
    <xf numFmtId="170" fontId="14" fillId="4" borderId="32" xfId="0" applyNumberFormat="1" applyFont="1" applyFill="1" applyBorder="1" applyAlignment="1" applyProtection="1">
      <alignment horizontal="left" vertical="center" indent="1"/>
    </xf>
    <xf numFmtId="170" fontId="14" fillId="4" borderId="30" xfId="0" applyNumberFormat="1" applyFont="1" applyFill="1" applyBorder="1" applyAlignment="1" applyProtection="1">
      <alignment horizontal="left" vertical="center" indent="1"/>
    </xf>
    <xf numFmtId="0" fontId="7" fillId="4" borderId="15" xfId="0" applyFont="1" applyFill="1" applyBorder="1" applyAlignment="1" applyProtection="1">
      <alignment horizontal="center" vertical="center"/>
    </xf>
    <xf numFmtId="0" fontId="7" fillId="4" borderId="26" xfId="0" applyFont="1" applyFill="1" applyBorder="1" applyAlignment="1" applyProtection="1">
      <alignment horizontal="center" vertical="center"/>
    </xf>
    <xf numFmtId="171" fontId="5" fillId="0" borderId="0" xfId="0" applyNumberFormat="1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8" fillId="0" borderId="0" xfId="0" applyFont="1" applyFill="1" applyProtection="1"/>
    <xf numFmtId="4" fontId="8" fillId="0" borderId="0" xfId="0" applyNumberFormat="1" applyFont="1" applyFill="1" applyProtection="1"/>
    <xf numFmtId="0" fontId="8" fillId="0" borderId="0" xfId="0" applyFont="1" applyFill="1" applyBorder="1" applyProtection="1"/>
    <xf numFmtId="172" fontId="5" fillId="0" borderId="0" xfId="0" applyNumberFormat="1" applyFont="1" applyFill="1" applyProtection="1"/>
    <xf numFmtId="0" fontId="6" fillId="4" borderId="57" xfId="0" quotePrefix="1" applyFont="1" applyFill="1" applyBorder="1" applyAlignment="1" applyProtection="1">
      <alignment horizontal="center" vertical="center"/>
    </xf>
    <xf numFmtId="0" fontId="6" fillId="4" borderId="36" xfId="0" quotePrefix="1" applyFont="1" applyFill="1" applyBorder="1" applyAlignment="1" applyProtection="1">
      <alignment horizontal="center" vertical="center"/>
    </xf>
    <xf numFmtId="0" fontId="6" fillId="4" borderId="58" xfId="0" quotePrefix="1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37" xfId="0" applyFont="1" applyFill="1" applyBorder="1" applyAlignment="1" applyProtection="1">
      <alignment horizontal="center" vertical="center"/>
    </xf>
    <xf numFmtId="0" fontId="7" fillId="4" borderId="50" xfId="0" applyFont="1" applyFill="1" applyBorder="1" applyAlignment="1" applyProtection="1">
      <alignment horizontal="center" vertical="center"/>
    </xf>
    <xf numFmtId="0" fontId="7" fillId="4" borderId="51" xfId="0" applyFont="1" applyFill="1" applyBorder="1" applyAlignment="1" applyProtection="1">
      <alignment horizontal="center" vertical="center"/>
    </xf>
    <xf numFmtId="4" fontId="9" fillId="0" borderId="33" xfId="0" applyNumberFormat="1" applyFont="1" applyFill="1" applyBorder="1" applyAlignment="1" applyProtection="1">
      <alignment horizontal="right" vertical="center"/>
    </xf>
    <xf numFmtId="4" fontId="9" fillId="0" borderId="41" xfId="0" applyNumberFormat="1" applyFont="1" applyFill="1" applyBorder="1" applyAlignment="1" applyProtection="1">
      <alignment horizontal="right" vertical="center"/>
    </xf>
    <xf numFmtId="4" fontId="9" fillId="0" borderId="39" xfId="0" applyNumberFormat="1" applyFont="1" applyFill="1" applyBorder="1" applyAlignment="1" applyProtection="1">
      <alignment horizontal="right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37" xfId="0" applyFont="1" applyFill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right" vertical="center"/>
    </xf>
    <xf numFmtId="0" fontId="15" fillId="0" borderId="41" xfId="0" applyFont="1" applyBorder="1" applyAlignment="1" applyProtection="1">
      <alignment horizontal="right" vertical="center"/>
    </xf>
    <xf numFmtId="0" fontId="7" fillId="0" borderId="33" xfId="0" applyFont="1" applyFill="1" applyBorder="1" applyAlignment="1" applyProtection="1">
      <alignment horizontal="center" vertical="center"/>
    </xf>
    <xf numFmtId="0" fontId="15" fillId="0" borderId="39" xfId="0" applyFont="1" applyBorder="1" applyProtection="1"/>
    <xf numFmtId="0" fontId="15" fillId="0" borderId="41" xfId="0" applyFont="1" applyBorder="1" applyProtection="1"/>
    <xf numFmtId="0" fontId="9" fillId="4" borderId="33" xfId="0" quotePrefix="1" applyFont="1" applyFill="1" applyBorder="1" applyAlignment="1" applyProtection="1">
      <alignment horizontal="center" vertical="center" wrapText="1"/>
    </xf>
    <xf numFmtId="0" fontId="9" fillId="4" borderId="39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34" xfId="0" applyFont="1" applyFill="1" applyBorder="1" applyAlignment="1" applyProtection="1">
      <alignment horizontal="center" vertical="center" wrapText="1"/>
    </xf>
    <xf numFmtId="0" fontId="9" fillId="4" borderId="40" xfId="0" applyFont="1" applyFill="1" applyBorder="1" applyAlignment="1" applyProtection="1">
      <alignment horizontal="center" vertical="center" wrapText="1"/>
    </xf>
    <xf numFmtId="0" fontId="9" fillId="4" borderId="42" xfId="0" applyFont="1" applyFill="1" applyBorder="1" applyAlignment="1" applyProtection="1">
      <alignment horizontal="center" vertical="center" wrapText="1"/>
    </xf>
    <xf numFmtId="0" fontId="9" fillId="4" borderId="15" xfId="0" quotePrefix="1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37" xfId="0" applyFont="1" applyFill="1" applyBorder="1" applyAlignment="1" applyProtection="1">
      <alignment horizontal="center" vertical="center" wrapText="1"/>
    </xf>
    <xf numFmtId="2" fontId="8" fillId="4" borderId="43" xfId="0" quotePrefix="1" applyNumberFormat="1" applyFont="1" applyFill="1" applyBorder="1" applyAlignment="1" applyProtection="1">
      <alignment horizontal="center" wrapText="1"/>
    </xf>
    <xf numFmtId="2" fontId="8" fillId="4" borderId="44" xfId="0" applyNumberFormat="1" applyFont="1" applyFill="1" applyBorder="1" applyAlignment="1" applyProtection="1">
      <alignment horizontal="center" wrapText="1"/>
    </xf>
    <xf numFmtId="169" fontId="9" fillId="4" borderId="59" xfId="0" applyNumberFormat="1" applyFont="1" applyFill="1" applyBorder="1" applyAlignment="1" applyProtection="1">
      <alignment horizontal="center" vertical="center"/>
    </xf>
    <xf numFmtId="169" fontId="9" fillId="4" borderId="52" xfId="0" applyNumberFormat="1" applyFont="1" applyFill="1" applyBorder="1" applyAlignment="1" applyProtection="1">
      <alignment horizontal="center" vertical="center"/>
    </xf>
    <xf numFmtId="169" fontId="9" fillId="4" borderId="60" xfId="0" applyNumberFormat="1" applyFont="1" applyFill="1" applyBorder="1" applyAlignment="1" applyProtection="1">
      <alignment horizontal="center" vertical="center"/>
    </xf>
    <xf numFmtId="0" fontId="5" fillId="0" borderId="36" xfId="0" quotePrefix="1" applyFont="1" applyFill="1" applyBorder="1" applyAlignment="1" applyProtection="1">
      <alignment horizontal="center"/>
      <protection locked="0"/>
    </xf>
    <xf numFmtId="169" fontId="9" fillId="4" borderId="54" xfId="0" applyNumberFormat="1" applyFont="1" applyFill="1" applyBorder="1" applyAlignment="1" applyProtection="1">
      <alignment horizontal="center" vertical="center"/>
    </xf>
    <xf numFmtId="169" fontId="9" fillId="4" borderId="62" xfId="0" applyNumberFormat="1" applyFont="1" applyFill="1" applyBorder="1" applyAlignment="1" applyProtection="1">
      <alignment horizontal="center" vertical="center"/>
    </xf>
    <xf numFmtId="169" fontId="9" fillId="4" borderId="51" xfId="0" applyNumberFormat="1" applyFont="1" applyFill="1" applyBorder="1" applyAlignment="1" applyProtection="1">
      <alignment horizontal="center" vertical="center"/>
    </xf>
    <xf numFmtId="0" fontId="3" fillId="0" borderId="0" xfId="0" quotePrefix="1" applyFont="1" applyBorder="1" applyAlignment="1" applyProtection="1">
      <alignment horizontal="left" vertical="center" wrapText="1"/>
    </xf>
    <xf numFmtId="169" fontId="9" fillId="4" borderId="61" xfId="0" applyNumberFormat="1" applyFont="1" applyFill="1" applyBorder="1" applyAlignment="1" applyProtection="1">
      <alignment horizontal="center" vertical="center" wrapText="1"/>
    </xf>
    <xf numFmtId="169" fontId="9" fillId="4" borderId="45" xfId="0" applyNumberFormat="1" applyFont="1" applyFill="1" applyBorder="1" applyAlignment="1" applyProtection="1">
      <alignment horizontal="center" vertical="center" wrapText="1"/>
    </xf>
    <xf numFmtId="169" fontId="9" fillId="4" borderId="61" xfId="0" quotePrefix="1" applyNumberFormat="1" applyFont="1" applyFill="1" applyBorder="1" applyAlignment="1" applyProtection="1">
      <alignment horizontal="center" vertical="center" wrapText="1"/>
    </xf>
    <xf numFmtId="2" fontId="13" fillId="4" borderId="53" xfId="0" quotePrefix="1" applyNumberFormat="1" applyFont="1" applyFill="1" applyBorder="1" applyAlignment="1" applyProtection="1">
      <alignment horizontal="center" vertical="center" wrapText="1"/>
    </xf>
    <xf numFmtId="2" fontId="13" fillId="4" borderId="42" xfId="0" quotePrefix="1" applyNumberFormat="1" applyFont="1" applyFill="1" applyBorder="1" applyAlignment="1" applyProtection="1">
      <alignment horizontal="center" vertical="center" wrapText="1"/>
    </xf>
    <xf numFmtId="2" fontId="13" fillId="4" borderId="43" xfId="0" quotePrefix="1" applyNumberFormat="1" applyFont="1" applyFill="1" applyBorder="1" applyAlignment="1" applyProtection="1">
      <alignment horizontal="center" vertical="center" wrapText="1"/>
    </xf>
    <xf numFmtId="2" fontId="13" fillId="4" borderId="44" xfId="0" applyNumberFormat="1" applyFont="1" applyFill="1" applyBorder="1" applyAlignment="1" applyProtection="1">
      <alignment horizontal="center" vertical="center" wrapText="1"/>
    </xf>
    <xf numFmtId="0" fontId="7" fillId="0" borderId="57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2" fontId="8" fillId="4" borderId="53" xfId="0" quotePrefix="1" applyNumberFormat="1" applyFont="1" applyFill="1" applyBorder="1" applyAlignment="1" applyProtection="1">
      <alignment horizontal="center" wrapText="1"/>
    </xf>
    <xf numFmtId="2" fontId="8" fillId="4" borderId="42" xfId="0" quotePrefix="1" applyNumberFormat="1" applyFont="1" applyFill="1" applyBorder="1" applyAlignment="1" applyProtection="1">
      <alignment horizontal="center" wrapText="1"/>
    </xf>
    <xf numFmtId="0" fontId="15" fillId="0" borderId="3" xfId="0" applyFont="1" applyBorder="1" applyProtection="1"/>
    <xf numFmtId="0" fontId="15" fillId="0" borderId="37" xfId="0" applyFont="1" applyBorder="1" applyProtection="1"/>
    <xf numFmtId="0" fontId="9" fillId="0" borderId="0" xfId="0" applyFont="1" applyFill="1" applyAlignment="1" applyProtection="1">
      <alignment horizontal="center"/>
    </xf>
    <xf numFmtId="2" fontId="13" fillId="4" borderId="67" xfId="0" quotePrefix="1" applyNumberFormat="1" applyFont="1" applyFill="1" applyBorder="1" applyAlignment="1" applyProtection="1">
      <alignment horizontal="center" vertical="center" wrapText="1"/>
    </xf>
    <xf numFmtId="2" fontId="13" fillId="4" borderId="55" xfId="0" applyNumberFormat="1" applyFont="1" applyFill="1" applyBorder="1" applyAlignment="1" applyProtection="1">
      <alignment horizontal="center" vertical="center" wrapText="1"/>
    </xf>
    <xf numFmtId="4" fontId="9" fillId="0" borderId="33" xfId="0" applyNumberFormat="1" applyFont="1" applyFill="1" applyBorder="1" applyAlignment="1" applyProtection="1">
      <alignment horizontal="right" vertical="center" indent="1"/>
    </xf>
    <xf numFmtId="4" fontId="9" fillId="0" borderId="41" xfId="0" applyNumberFormat="1" applyFont="1" applyFill="1" applyBorder="1" applyAlignment="1" applyProtection="1">
      <alignment horizontal="right" vertical="center" indent="1"/>
    </xf>
    <xf numFmtId="4" fontId="9" fillId="0" borderId="39" xfId="0" applyNumberFormat="1" applyFont="1" applyFill="1" applyBorder="1" applyAlignment="1" applyProtection="1">
      <alignment horizontal="right" vertical="center" indent="1"/>
    </xf>
    <xf numFmtId="0" fontId="9" fillId="0" borderId="0" xfId="0" quotePrefix="1" applyFont="1" applyFill="1" applyAlignment="1" applyProtection="1">
      <alignment horizontal="center"/>
    </xf>
    <xf numFmtId="169" fontId="9" fillId="4" borderId="63" xfId="0" quotePrefix="1" applyNumberFormat="1" applyFont="1" applyFill="1" applyBorder="1" applyAlignment="1" applyProtection="1">
      <alignment horizontal="center" vertical="center" wrapText="1"/>
    </xf>
    <xf numFmtId="169" fontId="9" fillId="4" borderId="46" xfId="0" applyNumberFormat="1" applyFont="1" applyFill="1" applyBorder="1" applyAlignment="1" applyProtection="1">
      <alignment horizontal="center" vertical="center" wrapText="1"/>
    </xf>
    <xf numFmtId="2" fontId="13" fillId="4" borderId="64" xfId="0" quotePrefix="1" applyNumberFormat="1" applyFont="1" applyFill="1" applyBorder="1" applyAlignment="1" applyProtection="1">
      <alignment horizontal="center" vertical="center" wrapText="1"/>
    </xf>
    <xf numFmtId="2" fontId="13" fillId="4" borderId="56" xfId="0" quotePrefix="1" applyNumberFormat="1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4" borderId="62" xfId="0" applyFont="1" applyFill="1" applyBorder="1" applyAlignment="1" applyProtection="1">
      <alignment horizontal="center" vertical="center"/>
    </xf>
    <xf numFmtId="0" fontId="9" fillId="0" borderId="36" xfId="0" quotePrefix="1" applyFont="1" applyFill="1" applyBorder="1" applyAlignment="1" applyProtection="1">
      <alignment horizontal="center"/>
      <protection locked="0"/>
    </xf>
    <xf numFmtId="0" fontId="9" fillId="0" borderId="62" xfId="0" quotePrefix="1" applyFont="1" applyFill="1" applyBorder="1" applyAlignment="1" applyProtection="1">
      <alignment horizontal="center"/>
      <protection locked="0"/>
    </xf>
    <xf numFmtId="0" fontId="7" fillId="0" borderId="50" xfId="0" applyFont="1" applyFill="1" applyBorder="1" applyAlignment="1" applyProtection="1">
      <alignment horizontal="center" vertical="center"/>
    </xf>
    <xf numFmtId="0" fontId="7" fillId="0" borderId="65" xfId="0" applyFont="1" applyFill="1" applyBorder="1" applyAlignment="1" applyProtection="1">
      <alignment horizontal="center" vertical="center"/>
    </xf>
    <xf numFmtId="0" fontId="7" fillId="0" borderId="66" xfId="0" applyFont="1" applyFill="1" applyBorder="1" applyAlignment="1" applyProtection="1">
      <alignment horizontal="center" vertical="center"/>
    </xf>
    <xf numFmtId="0" fontId="3" fillId="0" borderId="0" xfId="0" quotePrefix="1" applyFont="1" applyFill="1" applyBorder="1" applyAlignment="1" applyProtection="1">
      <alignment horizontal="justify" vertical="justify" wrapText="1"/>
    </xf>
    <xf numFmtId="0" fontId="7" fillId="0" borderId="57" xfId="0" quotePrefix="1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</xf>
    <xf numFmtId="0" fontId="12" fillId="0" borderId="39" xfId="0" applyFont="1" applyBorder="1" applyProtection="1"/>
    <xf numFmtId="0" fontId="12" fillId="0" borderId="41" xfId="0" applyFont="1" applyBorder="1" applyProtection="1"/>
    <xf numFmtId="0" fontId="15" fillId="0" borderId="39" xfId="0" applyFont="1" applyBorder="1" applyAlignment="1" applyProtection="1">
      <alignment horizontal="right" vertical="center" indent="1"/>
    </xf>
    <xf numFmtId="0" fontId="15" fillId="0" borderId="41" xfId="0" applyFont="1" applyBorder="1" applyAlignment="1" applyProtection="1">
      <alignment horizontal="right" vertical="center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tabColor theme="4" tint="0.59999389629810485"/>
    <pageSetUpPr fitToPage="1"/>
  </sheetPr>
  <dimension ref="A1:AN87"/>
  <sheetViews>
    <sheetView topLeftCell="A76" zoomScale="115" zoomScaleNormal="115" workbookViewId="0">
      <selection activeCell="L56" sqref="L56"/>
    </sheetView>
  </sheetViews>
  <sheetFormatPr baseColWidth="10" defaultColWidth="11.42578125" defaultRowHeight="12.75"/>
  <cols>
    <col min="1" max="1" width="4.28515625" style="2" customWidth="1"/>
    <col min="2" max="2" width="4.85546875" style="2" customWidth="1"/>
    <col min="3" max="3" width="8" style="2" customWidth="1"/>
    <col min="4" max="4" width="11" style="2" bestFit="1" customWidth="1"/>
    <col min="5" max="5" width="8.5703125" style="2" customWidth="1"/>
    <col min="6" max="6" width="10.5703125" style="2" customWidth="1"/>
    <col min="7" max="7" width="11" style="2" bestFit="1" customWidth="1"/>
    <col min="8" max="8" width="9.7109375" style="2" customWidth="1"/>
    <col min="9" max="9" width="10.42578125" style="2" customWidth="1"/>
    <col min="10" max="11" width="12.85546875" style="2" customWidth="1"/>
    <col min="12" max="12" width="9.42578125" style="10" customWidth="1"/>
    <col min="13" max="16384" width="11.42578125" style="2"/>
  </cols>
  <sheetData>
    <row r="1" spans="1:40">
      <c r="A1" s="1" t="s">
        <v>7</v>
      </c>
    </row>
    <row r="2" spans="1:40" ht="21" customHeight="1" thickBot="1">
      <c r="F2" s="12"/>
    </row>
    <row r="3" spans="1:40" ht="30" customHeight="1" thickBot="1">
      <c r="A3" s="212" t="s">
        <v>75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4"/>
    </row>
    <row r="4" spans="1:40" ht="22.5" customHeight="1" thickBot="1">
      <c r="A4" s="247" t="e">
        <f>#REF!</f>
        <v>#REF!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</row>
    <row r="5" spans="1:40" ht="18.75" customHeight="1">
      <c r="A5" s="215" t="s">
        <v>10</v>
      </c>
      <c r="B5" s="233" t="s">
        <v>68</v>
      </c>
      <c r="C5" s="236" t="s">
        <v>69</v>
      </c>
      <c r="D5" s="244" t="s">
        <v>63</v>
      </c>
      <c r="E5" s="245"/>
      <c r="F5" s="246"/>
      <c r="G5" s="248" t="s">
        <v>8</v>
      </c>
      <c r="H5" s="249"/>
      <c r="I5" s="250"/>
      <c r="J5" s="218" t="s">
        <v>0</v>
      </c>
      <c r="K5" s="219"/>
      <c r="L5" s="239" t="s">
        <v>69</v>
      </c>
    </row>
    <row r="6" spans="1:40" ht="12" customHeight="1">
      <c r="A6" s="216"/>
      <c r="B6" s="234"/>
      <c r="C6" s="237"/>
      <c r="D6" s="252" t="s">
        <v>64</v>
      </c>
      <c r="E6" s="254" t="s">
        <v>65</v>
      </c>
      <c r="F6" s="254" t="s">
        <v>66</v>
      </c>
      <c r="G6" s="252" t="s">
        <v>64</v>
      </c>
      <c r="H6" s="261" t="s">
        <v>72</v>
      </c>
      <c r="I6" s="242" t="s">
        <v>67</v>
      </c>
      <c r="J6" s="255" t="s">
        <v>72</v>
      </c>
      <c r="K6" s="257" t="s">
        <v>67</v>
      </c>
      <c r="L6" s="240"/>
    </row>
    <row r="7" spans="1:40" ht="12" customHeight="1" thickBot="1">
      <c r="A7" s="217"/>
      <c r="B7" s="235"/>
      <c r="C7" s="238"/>
      <c r="D7" s="253"/>
      <c r="E7" s="253"/>
      <c r="F7" s="253"/>
      <c r="G7" s="253"/>
      <c r="H7" s="262"/>
      <c r="I7" s="243"/>
      <c r="J7" s="256"/>
      <c r="K7" s="258"/>
      <c r="L7" s="241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s="5" customFormat="1" ht="9.9499999999999993" customHeight="1" thickBot="1">
      <c r="A8" s="13"/>
      <c r="B8" s="13"/>
      <c r="C8" s="14"/>
      <c r="D8" s="15"/>
      <c r="E8" s="16"/>
      <c r="F8" s="16"/>
      <c r="G8" s="15"/>
      <c r="H8" s="17"/>
      <c r="I8" s="17"/>
      <c r="J8" s="17"/>
      <c r="K8" s="17"/>
      <c r="L8" s="18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</row>
    <row r="9" spans="1:40" ht="8.25" customHeight="1">
      <c r="A9" s="225" t="s">
        <v>1</v>
      </c>
      <c r="B9" s="230">
        <v>22</v>
      </c>
      <c r="C9" s="66" t="s">
        <v>11</v>
      </c>
      <c r="D9" s="220">
        <v>27605.279999999999</v>
      </c>
      <c r="E9" s="54">
        <v>12171.36</v>
      </c>
      <c r="F9" s="57">
        <v>8089.92</v>
      </c>
      <c r="G9" s="220">
        <v>4600.88</v>
      </c>
      <c r="H9" s="51">
        <v>2039.28</v>
      </c>
      <c r="I9" s="48">
        <v>2436.58</v>
      </c>
      <c r="J9" s="63">
        <v>46416.799999999996</v>
      </c>
      <c r="K9" s="63">
        <v>54904.02</v>
      </c>
      <c r="L9" s="67" t="s">
        <v>11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s="152" customFormat="1" ht="9.9499999999999993" customHeight="1">
      <c r="A10" s="226"/>
      <c r="B10" s="223"/>
      <c r="C10" s="145" t="s">
        <v>12</v>
      </c>
      <c r="D10" s="222"/>
      <c r="E10" s="146">
        <v>9915.36</v>
      </c>
      <c r="F10" s="147">
        <v>7343.0399999999991</v>
      </c>
      <c r="G10" s="222"/>
      <c r="H10" s="148">
        <v>1949.1200000000001</v>
      </c>
      <c r="I10" s="149">
        <v>2309.2400000000002</v>
      </c>
      <c r="J10" s="150">
        <v>44070.64</v>
      </c>
      <c r="K10" s="150">
        <v>51773.799999999996</v>
      </c>
      <c r="L10" s="151" t="s">
        <v>12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ht="9.9499999999999993" customHeight="1">
      <c r="A11" s="226"/>
      <c r="B11" s="223"/>
      <c r="C11" s="68" t="s">
        <v>13</v>
      </c>
      <c r="D11" s="222"/>
      <c r="E11" s="55">
        <v>8611.7999999999993</v>
      </c>
      <c r="F11" s="58">
        <v>6608.76</v>
      </c>
      <c r="G11" s="222"/>
      <c r="H11" s="52">
        <v>1892.3</v>
      </c>
      <c r="I11" s="49">
        <v>2215.38</v>
      </c>
      <c r="J11" s="64">
        <v>42710.26</v>
      </c>
      <c r="K11" s="64">
        <v>49642.1</v>
      </c>
      <c r="L11" s="69" t="s">
        <v>13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s="152" customFormat="1" ht="9.9499999999999993" customHeight="1">
      <c r="A12" s="226"/>
      <c r="B12" s="223"/>
      <c r="C12" s="145" t="s">
        <v>14</v>
      </c>
      <c r="D12" s="222"/>
      <c r="E12" s="146">
        <v>7166.4000000000005</v>
      </c>
      <c r="F12" s="147">
        <v>6169.92</v>
      </c>
      <c r="G12" s="222"/>
      <c r="H12" s="148">
        <v>1828.08</v>
      </c>
      <c r="I12" s="149">
        <v>2129.42</v>
      </c>
      <c r="J12" s="150">
        <v>41200.639999999999</v>
      </c>
      <c r="K12" s="150">
        <v>47671.899999999994</v>
      </c>
      <c r="L12" s="151" t="s">
        <v>14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ht="9.9499999999999993" customHeight="1">
      <c r="A13" s="226"/>
      <c r="B13" s="223"/>
      <c r="C13" s="68" t="s">
        <v>15</v>
      </c>
      <c r="D13" s="222"/>
      <c r="E13" s="55">
        <v>4816.2000000000007</v>
      </c>
      <c r="F13" s="58">
        <v>5692.5599999999995</v>
      </c>
      <c r="G13" s="222"/>
      <c r="H13" s="52">
        <v>1708.04</v>
      </c>
      <c r="I13" s="49">
        <v>2010.24</v>
      </c>
      <c r="J13" s="64">
        <v>38730.400000000001</v>
      </c>
      <c r="K13" s="64">
        <v>44725.159999999996</v>
      </c>
      <c r="L13" s="69" t="s">
        <v>15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s="152" customFormat="1" ht="9.9499999999999993" customHeight="1">
      <c r="A14" s="226"/>
      <c r="B14" s="223"/>
      <c r="C14" s="145" t="s">
        <v>16</v>
      </c>
      <c r="D14" s="222"/>
      <c r="E14" s="146">
        <v>3110.16</v>
      </c>
      <c r="F14" s="147">
        <v>5369.04</v>
      </c>
      <c r="G14" s="222"/>
      <c r="H14" s="148">
        <v>1624.8</v>
      </c>
      <c r="I14" s="149">
        <v>1926.5</v>
      </c>
      <c r="J14" s="150">
        <v>36941.120000000003</v>
      </c>
      <c r="K14" s="150">
        <v>42611.859999999993</v>
      </c>
      <c r="L14" s="151" t="s">
        <v>16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9.9499999999999993" customHeight="1">
      <c r="A15" s="226"/>
      <c r="B15" s="223"/>
      <c r="C15" s="68" t="s">
        <v>17</v>
      </c>
      <c r="D15" s="222"/>
      <c r="E15" s="55">
        <v>2062.44</v>
      </c>
      <c r="F15" s="58">
        <v>5029.92</v>
      </c>
      <c r="G15" s="222"/>
      <c r="H15" s="52">
        <v>1543.54</v>
      </c>
      <c r="I15" s="49">
        <v>1865.5</v>
      </c>
      <c r="J15" s="64">
        <v>35812.14</v>
      </c>
      <c r="K15" s="64">
        <v>41164.019999999997</v>
      </c>
      <c r="L15" s="78" t="s">
        <v>17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s="152" customFormat="1" ht="9.9499999999999993" customHeight="1">
      <c r="A16" s="226"/>
      <c r="B16" s="223"/>
      <c r="C16" s="145" t="s">
        <v>18</v>
      </c>
      <c r="D16" s="222"/>
      <c r="E16" s="146">
        <v>1031.8799999999999</v>
      </c>
      <c r="F16" s="147">
        <v>4643.28</v>
      </c>
      <c r="G16" s="222"/>
      <c r="H16" s="148">
        <v>1465</v>
      </c>
      <c r="I16" s="149">
        <v>1802.76</v>
      </c>
      <c r="J16" s="150">
        <v>34703.040000000001</v>
      </c>
      <c r="K16" s="150">
        <v>39684.080000000002</v>
      </c>
      <c r="L16" s="151" t="s">
        <v>18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ht="9.9499999999999993" customHeight="1" thickBot="1">
      <c r="A17" s="227"/>
      <c r="B17" s="224"/>
      <c r="C17" s="70" t="s">
        <v>19</v>
      </c>
      <c r="D17" s="221"/>
      <c r="E17" s="56">
        <v>0</v>
      </c>
      <c r="F17" s="59">
        <v>4256.16</v>
      </c>
      <c r="G17" s="221"/>
      <c r="H17" s="53">
        <v>1386.7</v>
      </c>
      <c r="I17" s="50">
        <v>1740.02</v>
      </c>
      <c r="J17" s="65">
        <v>33592.86</v>
      </c>
      <c r="K17" s="65">
        <v>38202.339999999997</v>
      </c>
      <c r="L17" s="71" t="s">
        <v>19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s="5" customFormat="1" ht="9.9499999999999993" customHeight="1" thickBot="1">
      <c r="A18" s="19"/>
      <c r="B18" s="20"/>
      <c r="C18" s="43"/>
      <c r="D18" s="22"/>
      <c r="E18" s="22"/>
      <c r="F18" s="22"/>
      <c r="G18" s="22"/>
      <c r="H18" s="23"/>
      <c r="I18" s="23"/>
      <c r="J18" s="44"/>
      <c r="K18" s="44"/>
      <c r="L18" s="21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ht="9.9499999999999993" customHeight="1">
      <c r="A19" s="225" t="s">
        <v>2</v>
      </c>
      <c r="B19" s="230">
        <v>19</v>
      </c>
      <c r="C19" s="66" t="s">
        <v>20</v>
      </c>
      <c r="D19" s="220">
        <v>22935</v>
      </c>
      <c r="E19" s="54">
        <v>7829.76</v>
      </c>
      <c r="F19" s="57">
        <v>5716.32</v>
      </c>
      <c r="G19" s="220">
        <v>3822.5</v>
      </c>
      <c r="H19" s="51">
        <v>1578.1200000000001</v>
      </c>
      <c r="I19" s="48">
        <v>1858.82</v>
      </c>
      <c r="J19" s="63">
        <v>36165.380000000005</v>
      </c>
      <c r="K19" s="63">
        <v>42162.400000000001</v>
      </c>
      <c r="L19" s="67" t="s">
        <v>20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s="152" customFormat="1" ht="9.9499999999999993" customHeight="1">
      <c r="A20" s="226"/>
      <c r="B20" s="223"/>
      <c r="C20" s="145" t="s">
        <v>21</v>
      </c>
      <c r="D20" s="222"/>
      <c r="E20" s="146">
        <v>6108.72</v>
      </c>
      <c r="F20" s="147">
        <v>5408.16</v>
      </c>
      <c r="G20" s="222"/>
      <c r="H20" s="148">
        <v>1509.82</v>
      </c>
      <c r="I20" s="149">
        <v>1774.98</v>
      </c>
      <c r="J20" s="150">
        <v>34376.04</v>
      </c>
      <c r="K20" s="150">
        <v>40049.360000000008</v>
      </c>
      <c r="L20" s="151" t="s">
        <v>21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ht="9.9499999999999993" customHeight="1">
      <c r="A21" s="226"/>
      <c r="B21" s="223"/>
      <c r="C21" s="68" t="s">
        <v>22</v>
      </c>
      <c r="D21" s="222"/>
      <c r="E21" s="55">
        <v>5035.5599999999995</v>
      </c>
      <c r="F21" s="58">
        <v>5094.24</v>
      </c>
      <c r="G21" s="222"/>
      <c r="H21" s="52">
        <v>1454.24</v>
      </c>
      <c r="I21" s="49">
        <v>1714.1000000000001</v>
      </c>
      <c r="J21" s="64">
        <v>33247.299999999996</v>
      </c>
      <c r="K21" s="64">
        <v>38601.399999999994</v>
      </c>
      <c r="L21" s="69" t="s">
        <v>22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 s="152" customFormat="1" ht="9.9499999999999993" customHeight="1">
      <c r="A22" s="226"/>
      <c r="B22" s="223"/>
      <c r="C22" s="145" t="s">
        <v>23</v>
      </c>
      <c r="D22" s="222"/>
      <c r="E22" s="146">
        <v>4005</v>
      </c>
      <c r="F22" s="147">
        <v>4707.4800000000005</v>
      </c>
      <c r="G22" s="222"/>
      <c r="H22" s="148">
        <v>1375.7</v>
      </c>
      <c r="I22" s="149">
        <v>1651.3600000000001</v>
      </c>
      <c r="J22" s="150">
        <v>32138.2</v>
      </c>
      <c r="K22" s="150">
        <v>37121.339999999997</v>
      </c>
      <c r="L22" s="151" t="s">
        <v>23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ht="9.9499999999999993" customHeight="1">
      <c r="A23" s="226"/>
      <c r="B23" s="223"/>
      <c r="C23" s="68" t="s">
        <v>24</v>
      </c>
      <c r="D23" s="222"/>
      <c r="E23" s="55">
        <v>2973</v>
      </c>
      <c r="F23" s="58">
        <v>4320.24</v>
      </c>
      <c r="G23" s="222"/>
      <c r="H23" s="52">
        <v>1297.1600000000001</v>
      </c>
      <c r="I23" s="49">
        <v>1588.5</v>
      </c>
      <c r="J23" s="64">
        <v>31027.66</v>
      </c>
      <c r="K23" s="64">
        <v>35639.24</v>
      </c>
      <c r="L23" s="69" t="s">
        <v>24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s="152" customFormat="1" ht="9.9499999999999993" customHeight="1">
      <c r="A24" s="226"/>
      <c r="B24" s="223"/>
      <c r="C24" s="145" t="s">
        <v>25</v>
      </c>
      <c r="D24" s="222"/>
      <c r="E24" s="146">
        <v>1733.16</v>
      </c>
      <c r="F24" s="147">
        <v>3728.5199999999995</v>
      </c>
      <c r="G24" s="222"/>
      <c r="H24" s="148">
        <v>1183.76</v>
      </c>
      <c r="I24" s="149">
        <v>1505.14</v>
      </c>
      <c r="J24" s="150">
        <v>29674.42</v>
      </c>
      <c r="K24" s="150">
        <v>33724.32</v>
      </c>
      <c r="L24" s="151" t="s">
        <v>25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ht="9.9499999999999993" customHeight="1">
      <c r="A25" s="226"/>
      <c r="B25" s="223"/>
      <c r="C25" s="68" t="s">
        <v>26</v>
      </c>
      <c r="D25" s="222"/>
      <c r="E25" s="55">
        <v>536.04</v>
      </c>
      <c r="F25" s="58">
        <v>3135</v>
      </c>
      <c r="G25" s="222"/>
      <c r="H25" s="52">
        <v>1070.1600000000001</v>
      </c>
      <c r="I25" s="49">
        <v>1423.1200000000001</v>
      </c>
      <c r="J25" s="64">
        <v>28363.7</v>
      </c>
      <c r="K25" s="64">
        <v>31851.66</v>
      </c>
      <c r="L25" s="69" t="s">
        <v>26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s="152" customFormat="1" ht="11.25" customHeight="1" thickBot="1">
      <c r="A26" s="226"/>
      <c r="B26" s="224"/>
      <c r="C26" s="153" t="s">
        <v>27</v>
      </c>
      <c r="D26" s="221"/>
      <c r="E26" s="154">
        <v>0</v>
      </c>
      <c r="F26" s="155">
        <v>2943</v>
      </c>
      <c r="G26" s="221"/>
      <c r="H26" s="148">
        <v>1038.1600000000001</v>
      </c>
      <c r="I26" s="149">
        <v>1391.76</v>
      </c>
      <c r="J26" s="156">
        <v>27795.66</v>
      </c>
      <c r="K26" s="156">
        <v>31092.26</v>
      </c>
      <c r="L26" s="157" t="s">
        <v>27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ht="9.9499999999999993" customHeight="1">
      <c r="A27" s="226"/>
      <c r="B27" s="223">
        <v>18</v>
      </c>
      <c r="C27" s="75" t="s">
        <v>28</v>
      </c>
      <c r="D27" s="222">
        <v>22476</v>
      </c>
      <c r="E27" s="72">
        <v>8365.56</v>
      </c>
      <c r="F27" s="73">
        <v>5716.32</v>
      </c>
      <c r="G27" s="222">
        <v>3746</v>
      </c>
      <c r="H27" s="51">
        <v>1578.1200000000001</v>
      </c>
      <c r="I27" s="48">
        <v>1858.82</v>
      </c>
      <c r="J27" s="74">
        <v>36165.68</v>
      </c>
      <c r="K27" s="74">
        <v>42162.7</v>
      </c>
      <c r="L27" s="76" t="s">
        <v>28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s="152" customFormat="1" ht="9.9499999999999993" customHeight="1">
      <c r="A28" s="226"/>
      <c r="B28" s="223"/>
      <c r="C28" s="145" t="s">
        <v>29</v>
      </c>
      <c r="D28" s="222"/>
      <c r="E28" s="146">
        <v>6644.4000000000005</v>
      </c>
      <c r="F28" s="147">
        <v>5408.16</v>
      </c>
      <c r="G28" s="222"/>
      <c r="H28" s="148">
        <v>1509.82</v>
      </c>
      <c r="I28" s="149">
        <v>1774.98</v>
      </c>
      <c r="J28" s="150">
        <v>34376.22</v>
      </c>
      <c r="K28" s="150">
        <v>40049.54</v>
      </c>
      <c r="L28" s="151" t="s">
        <v>29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ht="9.9499999999999993" customHeight="1">
      <c r="A29" s="226"/>
      <c r="B29" s="223"/>
      <c r="C29" s="68" t="s">
        <v>30</v>
      </c>
      <c r="D29" s="222"/>
      <c r="E29" s="55">
        <v>5571.24</v>
      </c>
      <c r="F29" s="58">
        <v>5094.24</v>
      </c>
      <c r="G29" s="222"/>
      <c r="H29" s="52">
        <v>1454.24</v>
      </c>
      <c r="I29" s="49">
        <v>1714.1000000000001</v>
      </c>
      <c r="J29" s="64">
        <v>33247.479999999996</v>
      </c>
      <c r="K29" s="64">
        <v>38601.579999999994</v>
      </c>
      <c r="L29" s="69" t="s">
        <v>30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s="152" customFormat="1" ht="9.9499999999999993" customHeight="1">
      <c r="A30" s="226"/>
      <c r="B30" s="223"/>
      <c r="C30" s="145" t="s">
        <v>31</v>
      </c>
      <c r="D30" s="222"/>
      <c r="E30" s="146">
        <v>4540.68</v>
      </c>
      <c r="F30" s="147">
        <v>4707.4800000000005</v>
      </c>
      <c r="G30" s="222"/>
      <c r="H30" s="148">
        <v>1375.7</v>
      </c>
      <c r="I30" s="149">
        <v>1651.3600000000001</v>
      </c>
      <c r="J30" s="150">
        <v>32138.38</v>
      </c>
      <c r="K30" s="150">
        <v>37121.520000000004</v>
      </c>
      <c r="L30" s="151" t="s">
        <v>31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ht="9.9499999999999993" customHeight="1">
      <c r="A31" s="226"/>
      <c r="B31" s="223"/>
      <c r="C31" s="68" t="s">
        <v>32</v>
      </c>
      <c r="D31" s="222"/>
      <c r="E31" s="55">
        <v>3508.7999999999997</v>
      </c>
      <c r="F31" s="58">
        <v>4320.24</v>
      </c>
      <c r="G31" s="222"/>
      <c r="H31" s="52">
        <v>1297.1600000000001</v>
      </c>
      <c r="I31" s="49">
        <v>1588.5</v>
      </c>
      <c r="J31" s="64">
        <v>31027.96</v>
      </c>
      <c r="K31" s="64">
        <v>35639.54</v>
      </c>
      <c r="L31" s="69" t="s">
        <v>32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s="152" customFormat="1" ht="9.9499999999999993" customHeight="1">
      <c r="A32" s="226"/>
      <c r="B32" s="223"/>
      <c r="C32" s="145" t="s">
        <v>33</v>
      </c>
      <c r="D32" s="222"/>
      <c r="E32" s="146">
        <v>2268.84</v>
      </c>
      <c r="F32" s="147">
        <v>3728.5199999999995</v>
      </c>
      <c r="G32" s="222"/>
      <c r="H32" s="148">
        <v>1183.76</v>
      </c>
      <c r="I32" s="149">
        <v>1505.14</v>
      </c>
      <c r="J32" s="150">
        <v>29674.6</v>
      </c>
      <c r="K32" s="150">
        <v>33724.5</v>
      </c>
      <c r="L32" s="151" t="s">
        <v>33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ht="9.9499999999999993" customHeight="1">
      <c r="A33" s="226"/>
      <c r="B33" s="223"/>
      <c r="C33" s="68" t="s">
        <v>34</v>
      </c>
      <c r="D33" s="222"/>
      <c r="E33" s="55">
        <v>1071.8399999999999</v>
      </c>
      <c r="F33" s="58">
        <v>3135</v>
      </c>
      <c r="G33" s="222"/>
      <c r="H33" s="52">
        <v>1070.1600000000001</v>
      </c>
      <c r="I33" s="49">
        <v>1423.1200000000001</v>
      </c>
      <c r="J33" s="64">
        <v>28364</v>
      </c>
      <c r="K33" s="64">
        <v>31851.96</v>
      </c>
      <c r="L33" s="69" t="s">
        <v>34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s="152" customFormat="1" ht="9.9499999999999993" customHeight="1">
      <c r="A34" s="226"/>
      <c r="B34" s="223"/>
      <c r="C34" s="145" t="s">
        <v>35</v>
      </c>
      <c r="D34" s="222"/>
      <c r="E34" s="146">
        <v>535.79999999999995</v>
      </c>
      <c r="F34" s="147">
        <v>2943</v>
      </c>
      <c r="G34" s="222"/>
      <c r="H34" s="148">
        <v>1038.1600000000001</v>
      </c>
      <c r="I34" s="149">
        <v>1391.76</v>
      </c>
      <c r="J34" s="150">
        <v>27795.96</v>
      </c>
      <c r="K34" s="150">
        <v>31092.559999999998</v>
      </c>
      <c r="L34" s="151" t="s">
        <v>35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ht="10.5" customHeight="1" thickBot="1">
      <c r="A35" s="227"/>
      <c r="B35" s="224"/>
      <c r="C35" s="70" t="s">
        <v>36</v>
      </c>
      <c r="D35" s="221"/>
      <c r="E35" s="56">
        <v>0</v>
      </c>
      <c r="F35" s="59">
        <v>2750.3999999999996</v>
      </c>
      <c r="G35" s="221"/>
      <c r="H35" s="53">
        <v>1006.4200000000001</v>
      </c>
      <c r="I35" s="50">
        <v>1360.5</v>
      </c>
      <c r="J35" s="65">
        <v>27228.42</v>
      </c>
      <c r="K35" s="65">
        <v>30332.9</v>
      </c>
      <c r="L35" s="77" t="s">
        <v>36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s="5" customFormat="1" ht="9.9499999999999993" customHeight="1" thickBot="1">
      <c r="A36" s="19"/>
      <c r="B36" s="20"/>
      <c r="C36" s="43"/>
      <c r="D36" s="22"/>
      <c r="E36" s="22"/>
      <c r="F36" s="22"/>
      <c r="G36" s="22"/>
      <c r="H36" s="23"/>
      <c r="I36" s="23"/>
      <c r="J36" s="138"/>
      <c r="K36" s="44"/>
      <c r="L36" s="21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ht="9.9499999999999993" customHeight="1">
      <c r="A37" s="225" t="s">
        <v>3</v>
      </c>
      <c r="B37" s="230">
        <v>18</v>
      </c>
      <c r="C37" s="66" t="s">
        <v>32</v>
      </c>
      <c r="D37" s="220">
        <v>19004.88</v>
      </c>
      <c r="E37" s="54">
        <v>3523.68</v>
      </c>
      <c r="F37" s="57">
        <v>4397.16</v>
      </c>
      <c r="G37" s="220">
        <v>3167.48</v>
      </c>
      <c r="H37" s="60">
        <v>1158.94</v>
      </c>
      <c r="I37" s="132">
        <v>1374.34</v>
      </c>
      <c r="J37" s="63">
        <v>26854.98</v>
      </c>
      <c r="K37" s="135">
        <v>31467.54</v>
      </c>
      <c r="L37" s="67" t="s">
        <v>32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s="152" customFormat="1" ht="9.9499999999999993" customHeight="1">
      <c r="A38" s="263"/>
      <c r="B38" s="231"/>
      <c r="C38" s="145" t="s">
        <v>33</v>
      </c>
      <c r="D38" s="228"/>
      <c r="E38" s="146">
        <v>2268.96</v>
      </c>
      <c r="F38" s="147">
        <v>3820.2000000000003</v>
      </c>
      <c r="G38" s="228"/>
      <c r="H38" s="158">
        <v>1060.26</v>
      </c>
      <c r="I38" s="159">
        <v>1290.98</v>
      </c>
      <c r="J38" s="150">
        <v>25501.579999999998</v>
      </c>
      <c r="K38" s="160">
        <v>29552.5</v>
      </c>
      <c r="L38" s="151" t="s">
        <v>33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ht="9.9499999999999993" customHeight="1">
      <c r="A39" s="263"/>
      <c r="B39" s="231"/>
      <c r="C39" s="68" t="s">
        <v>34</v>
      </c>
      <c r="D39" s="228"/>
      <c r="E39" s="55">
        <v>1072.1999999999998</v>
      </c>
      <c r="F39" s="58">
        <v>3226.44</v>
      </c>
      <c r="G39" s="228"/>
      <c r="H39" s="61">
        <v>946.9</v>
      </c>
      <c r="I39" s="133">
        <v>1208.8399999999999</v>
      </c>
      <c r="J39" s="64">
        <v>24191.460000000003</v>
      </c>
      <c r="K39" s="136">
        <v>27679.84</v>
      </c>
      <c r="L39" s="69" t="s">
        <v>34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s="152" customFormat="1" ht="9.9499999999999993" customHeight="1">
      <c r="A40" s="263"/>
      <c r="B40" s="231"/>
      <c r="C40" s="145" t="s">
        <v>35</v>
      </c>
      <c r="D40" s="228"/>
      <c r="E40" s="146">
        <v>535.91999999999996</v>
      </c>
      <c r="F40" s="147">
        <v>3034.92</v>
      </c>
      <c r="G40" s="228"/>
      <c r="H40" s="158">
        <v>914.78</v>
      </c>
      <c r="I40" s="159">
        <v>1177.58</v>
      </c>
      <c r="J40" s="150">
        <v>23623.059999999998</v>
      </c>
      <c r="K40" s="160">
        <v>26920.78</v>
      </c>
      <c r="L40" s="151" t="s">
        <v>35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ht="9.9499999999999993" customHeight="1">
      <c r="A41" s="263"/>
      <c r="B41" s="231"/>
      <c r="C41" s="68" t="s">
        <v>37</v>
      </c>
      <c r="D41" s="228"/>
      <c r="E41" s="55">
        <v>2830.2</v>
      </c>
      <c r="F41" s="58">
        <v>3661.32</v>
      </c>
      <c r="G41" s="228"/>
      <c r="H41" s="61">
        <v>1150.54</v>
      </c>
      <c r="I41" s="133">
        <v>1329.38</v>
      </c>
      <c r="J41" s="64">
        <v>26153.100000000002</v>
      </c>
      <c r="K41" s="136">
        <v>29993.260000000002</v>
      </c>
      <c r="L41" s="69" t="s">
        <v>37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s="152" customFormat="1" ht="9.9499999999999993" customHeight="1">
      <c r="A42" s="263"/>
      <c r="B42" s="231"/>
      <c r="C42" s="145" t="s">
        <v>38</v>
      </c>
      <c r="D42" s="228"/>
      <c r="E42" s="146">
        <v>993.24</v>
      </c>
      <c r="F42" s="147">
        <v>3002.64</v>
      </c>
      <c r="G42" s="228"/>
      <c r="H42" s="158">
        <v>1068.8</v>
      </c>
      <c r="I42" s="159">
        <v>1214.28</v>
      </c>
      <c r="J42" s="150">
        <v>24234.400000000001</v>
      </c>
      <c r="K42" s="160">
        <v>27382.52</v>
      </c>
      <c r="L42" s="151" t="s">
        <v>38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ht="9.9499999999999993" customHeight="1" thickBot="1">
      <c r="A43" s="263"/>
      <c r="B43" s="232"/>
      <c r="C43" s="70" t="s">
        <v>36</v>
      </c>
      <c r="D43" s="229"/>
      <c r="E43" s="56">
        <v>0</v>
      </c>
      <c r="F43" s="59">
        <v>2842.44</v>
      </c>
      <c r="G43" s="229"/>
      <c r="H43" s="62">
        <v>882.92000000000007</v>
      </c>
      <c r="I43" s="134">
        <v>1146.22</v>
      </c>
      <c r="J43" s="65">
        <v>23055.279999999999</v>
      </c>
      <c r="K43" s="137">
        <v>26161.02</v>
      </c>
      <c r="L43" s="71" t="s">
        <v>36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s="152" customFormat="1" ht="9.9499999999999993" customHeight="1">
      <c r="A44" s="263"/>
      <c r="B44" s="223">
        <v>16</v>
      </c>
      <c r="C44" s="161" t="s">
        <v>39</v>
      </c>
      <c r="D44" s="222">
        <v>18141.48</v>
      </c>
      <c r="E44" s="162">
        <v>4531.08</v>
      </c>
      <c r="F44" s="163">
        <v>4397.16</v>
      </c>
      <c r="G44" s="222">
        <v>3023.58</v>
      </c>
      <c r="H44" s="164">
        <v>1158.94</v>
      </c>
      <c r="I44" s="163">
        <v>1374.34</v>
      </c>
      <c r="J44" s="165">
        <v>26855.079999999998</v>
      </c>
      <c r="K44" s="165">
        <v>31467.639999999996</v>
      </c>
      <c r="L44" s="166" t="s">
        <v>39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ht="9.9499999999999993" customHeight="1">
      <c r="A45" s="263"/>
      <c r="B45" s="223"/>
      <c r="C45" s="68" t="s">
        <v>40</v>
      </c>
      <c r="D45" s="222"/>
      <c r="E45" s="55">
        <v>3276.3599999999997</v>
      </c>
      <c r="F45" s="58">
        <v>3820.2000000000003</v>
      </c>
      <c r="G45" s="222"/>
      <c r="H45" s="61">
        <v>1060.26</v>
      </c>
      <c r="I45" s="58">
        <v>1290.98</v>
      </c>
      <c r="J45" s="64">
        <v>25501.679999999997</v>
      </c>
      <c r="K45" s="64">
        <v>29552.600000000002</v>
      </c>
      <c r="L45" s="78" t="s">
        <v>40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s="152" customFormat="1" ht="9.9499999999999993" customHeight="1">
      <c r="A46" s="263"/>
      <c r="B46" s="223"/>
      <c r="C46" s="145" t="s">
        <v>41</v>
      </c>
      <c r="D46" s="222"/>
      <c r="E46" s="146">
        <v>2079.6000000000004</v>
      </c>
      <c r="F46" s="147">
        <v>3226.44</v>
      </c>
      <c r="G46" s="222"/>
      <c r="H46" s="158">
        <v>946.9</v>
      </c>
      <c r="I46" s="147">
        <v>1208.8399999999999</v>
      </c>
      <c r="J46" s="150">
        <v>24191.560000000005</v>
      </c>
      <c r="K46" s="150">
        <v>27679.94</v>
      </c>
      <c r="L46" s="151" t="s">
        <v>41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ht="9.9499999999999993" customHeight="1">
      <c r="A47" s="263"/>
      <c r="B47" s="223"/>
      <c r="C47" s="68" t="s">
        <v>42</v>
      </c>
      <c r="D47" s="222"/>
      <c r="E47" s="55">
        <v>1543.3200000000002</v>
      </c>
      <c r="F47" s="58">
        <v>3034.92</v>
      </c>
      <c r="G47" s="222"/>
      <c r="H47" s="61">
        <v>914.78</v>
      </c>
      <c r="I47" s="58">
        <v>1177.58</v>
      </c>
      <c r="J47" s="64">
        <v>23623.159999999996</v>
      </c>
      <c r="K47" s="64">
        <v>26920.880000000005</v>
      </c>
      <c r="L47" s="69" t="s">
        <v>42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s="152" customFormat="1" ht="9.9499999999999993" customHeight="1">
      <c r="A48" s="263"/>
      <c r="B48" s="223"/>
      <c r="C48" s="145" t="s">
        <v>43</v>
      </c>
      <c r="D48" s="222"/>
      <c r="E48" s="146">
        <v>3837.4800000000005</v>
      </c>
      <c r="F48" s="147">
        <v>3661.32</v>
      </c>
      <c r="G48" s="222"/>
      <c r="H48" s="158">
        <v>1150.54</v>
      </c>
      <c r="I48" s="147">
        <v>1329.38</v>
      </c>
      <c r="J48" s="150">
        <v>26153.08</v>
      </c>
      <c r="K48" s="150">
        <v>29993.24</v>
      </c>
      <c r="L48" s="151" t="s">
        <v>43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40" ht="9.9499999999999993" customHeight="1">
      <c r="A49" s="263"/>
      <c r="B49" s="223"/>
      <c r="C49" s="68" t="s">
        <v>44</v>
      </c>
      <c r="D49" s="222"/>
      <c r="E49" s="55">
        <v>2000.6399999999999</v>
      </c>
      <c r="F49" s="58">
        <v>3002.64</v>
      </c>
      <c r="G49" s="222"/>
      <c r="H49" s="61">
        <v>1068.8</v>
      </c>
      <c r="I49" s="58">
        <v>1214.28</v>
      </c>
      <c r="J49" s="64">
        <v>24234.499999999996</v>
      </c>
      <c r="K49" s="64">
        <v>27382.619999999995</v>
      </c>
      <c r="L49" s="69" t="s">
        <v>44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:40" s="152" customFormat="1" ht="9.9499999999999993" customHeight="1">
      <c r="A50" s="263"/>
      <c r="B50" s="223"/>
      <c r="C50" s="145" t="s">
        <v>45</v>
      </c>
      <c r="D50" s="222"/>
      <c r="E50" s="146">
        <v>1007.52</v>
      </c>
      <c r="F50" s="147">
        <v>2842.44</v>
      </c>
      <c r="G50" s="222"/>
      <c r="H50" s="158">
        <v>882.92000000000007</v>
      </c>
      <c r="I50" s="147">
        <v>1146.22</v>
      </c>
      <c r="J50" s="150">
        <v>23055.5</v>
      </c>
      <c r="K50" s="150">
        <v>26161.239999999998</v>
      </c>
      <c r="L50" s="151" t="s">
        <v>45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:40" ht="9.9499999999999993" customHeight="1">
      <c r="A51" s="263"/>
      <c r="B51" s="223"/>
      <c r="C51" s="68" t="s">
        <v>46</v>
      </c>
      <c r="D51" s="222"/>
      <c r="E51" s="55">
        <v>503.28</v>
      </c>
      <c r="F51" s="58">
        <v>2720.52</v>
      </c>
      <c r="G51" s="222"/>
      <c r="H51" s="61">
        <v>856.24</v>
      </c>
      <c r="I51" s="58">
        <v>1119.92</v>
      </c>
      <c r="J51" s="64">
        <v>22524.579999999998</v>
      </c>
      <c r="K51" s="64">
        <v>25508.78</v>
      </c>
      <c r="L51" s="69" t="s">
        <v>46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:40" s="152" customFormat="1" ht="9.9499999999999993" customHeight="1" thickBot="1">
      <c r="A52" s="264"/>
      <c r="B52" s="224"/>
      <c r="C52" s="153" t="s">
        <v>47</v>
      </c>
      <c r="D52" s="221"/>
      <c r="E52" s="154">
        <v>0</v>
      </c>
      <c r="F52" s="155">
        <v>2598.2400000000002</v>
      </c>
      <c r="G52" s="221"/>
      <c r="H52" s="167">
        <v>829.56000000000006</v>
      </c>
      <c r="I52" s="155">
        <v>1093.74</v>
      </c>
      <c r="J52" s="156">
        <v>21994.62</v>
      </c>
      <c r="K52" s="156">
        <v>24857.040000000005</v>
      </c>
      <c r="L52" s="157" t="s">
        <v>47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:40" s="5" customFormat="1" ht="9.9499999999999993" customHeight="1" thickBot="1">
      <c r="A53" s="19"/>
      <c r="B53" s="20"/>
      <c r="C53" s="43"/>
      <c r="D53" s="22"/>
      <c r="E53" s="22"/>
      <c r="F53" s="22"/>
      <c r="G53" s="22"/>
      <c r="H53" s="23"/>
      <c r="I53" s="23"/>
      <c r="J53" s="44"/>
      <c r="K53" s="44"/>
      <c r="L53" s="21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1:40" ht="9.9499999999999993" customHeight="1" thickBot="1">
      <c r="A54" s="225" t="s">
        <v>5</v>
      </c>
      <c r="B54" s="81" t="s">
        <v>4</v>
      </c>
      <c r="C54" s="82" t="s">
        <v>48</v>
      </c>
      <c r="D54" s="79">
        <v>19694.16</v>
      </c>
      <c r="E54" s="80">
        <v>0</v>
      </c>
      <c r="F54" s="83">
        <v>3660.84</v>
      </c>
      <c r="G54" s="79">
        <v>3282.36</v>
      </c>
      <c r="H54" s="84">
        <v>1035.32</v>
      </c>
      <c r="I54" s="83">
        <v>1214.4000000000001</v>
      </c>
      <c r="J54" s="85">
        <v>24011.84</v>
      </c>
      <c r="K54" s="85">
        <v>27851.760000000002</v>
      </c>
      <c r="L54" s="86" t="s">
        <v>48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:40" s="152" customFormat="1" ht="9.9499999999999993" customHeight="1">
      <c r="A55" s="226"/>
      <c r="B55" s="230">
        <v>18</v>
      </c>
      <c r="C55" s="145" t="s">
        <v>37</v>
      </c>
      <c r="D55" s="220">
        <v>17229.84</v>
      </c>
      <c r="E55" s="146">
        <v>2875.32</v>
      </c>
      <c r="F55" s="147">
        <v>3660.84</v>
      </c>
      <c r="G55" s="220">
        <v>2871.64</v>
      </c>
      <c r="H55" s="158">
        <v>1035.32</v>
      </c>
      <c r="I55" s="147">
        <v>1214.4000000000001</v>
      </c>
      <c r="J55" s="150">
        <v>24012.12</v>
      </c>
      <c r="K55" s="150">
        <v>27852.04</v>
      </c>
      <c r="L55" s="151" t="s">
        <v>37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:40" ht="9.9499999999999993" customHeight="1">
      <c r="A56" s="226"/>
      <c r="B56" s="223"/>
      <c r="C56" s="68" t="s">
        <v>38</v>
      </c>
      <c r="D56" s="222"/>
      <c r="E56" s="55">
        <v>1038.3600000000001</v>
      </c>
      <c r="F56" s="58">
        <v>3002.7599999999998</v>
      </c>
      <c r="G56" s="222"/>
      <c r="H56" s="61">
        <v>953.58</v>
      </c>
      <c r="I56" s="58">
        <v>1099.56</v>
      </c>
      <c r="J56" s="64">
        <v>22093.420000000002</v>
      </c>
      <c r="K56" s="64">
        <v>25242.16</v>
      </c>
      <c r="L56" s="69" t="s">
        <v>38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:40" s="152" customFormat="1" ht="9.9499999999999993" customHeight="1" thickBot="1">
      <c r="A57" s="226"/>
      <c r="B57" s="223"/>
      <c r="C57" s="168" t="s">
        <v>36</v>
      </c>
      <c r="D57" s="222"/>
      <c r="E57" s="169">
        <v>0</v>
      </c>
      <c r="F57" s="170">
        <v>2887.56</v>
      </c>
      <c r="G57" s="222"/>
      <c r="H57" s="171">
        <v>812.54</v>
      </c>
      <c r="I57" s="170">
        <v>1031.6200000000001</v>
      </c>
      <c r="J57" s="172">
        <v>20914.02</v>
      </c>
      <c r="K57" s="172">
        <v>24020.66</v>
      </c>
      <c r="L57" s="173" t="s">
        <v>36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:40" ht="9.9499999999999993" customHeight="1">
      <c r="A58" s="226"/>
      <c r="B58" s="230">
        <v>16</v>
      </c>
      <c r="C58" s="66" t="s">
        <v>43</v>
      </c>
      <c r="D58" s="220">
        <v>16366.68</v>
      </c>
      <c r="E58" s="54">
        <v>3882.3599999999997</v>
      </c>
      <c r="F58" s="57">
        <v>3660.84</v>
      </c>
      <c r="G58" s="220">
        <v>2727.78</v>
      </c>
      <c r="H58" s="51">
        <v>1035.32</v>
      </c>
      <c r="I58" s="48">
        <v>1214.4000000000001</v>
      </c>
      <c r="J58" s="63">
        <v>24012.14</v>
      </c>
      <c r="K58" s="63">
        <v>27852.06</v>
      </c>
      <c r="L58" s="67" t="s">
        <v>43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:40" s="152" customFormat="1" ht="9.9499999999999993" customHeight="1">
      <c r="A59" s="226"/>
      <c r="B59" s="223"/>
      <c r="C59" s="145" t="s">
        <v>44</v>
      </c>
      <c r="D59" s="222"/>
      <c r="E59" s="146">
        <v>2045.52</v>
      </c>
      <c r="F59" s="147">
        <v>3002.7599999999998</v>
      </c>
      <c r="G59" s="222"/>
      <c r="H59" s="158">
        <v>953.58</v>
      </c>
      <c r="I59" s="147">
        <v>1099.56</v>
      </c>
      <c r="J59" s="150">
        <v>22093.56</v>
      </c>
      <c r="K59" s="150">
        <v>25242.3</v>
      </c>
      <c r="L59" s="151" t="s">
        <v>44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0" ht="9.9499999999999993" customHeight="1">
      <c r="A60" s="226"/>
      <c r="B60" s="223"/>
      <c r="C60" s="68" t="s">
        <v>45</v>
      </c>
      <c r="D60" s="222"/>
      <c r="E60" s="55">
        <v>1007.4000000000001</v>
      </c>
      <c r="F60" s="58">
        <v>2887.56</v>
      </c>
      <c r="G60" s="222"/>
      <c r="H60" s="61">
        <v>812.54</v>
      </c>
      <c r="I60" s="58">
        <v>1031.6200000000001</v>
      </c>
      <c r="J60" s="64">
        <v>20914.400000000001</v>
      </c>
      <c r="K60" s="64">
        <v>24021.040000000001</v>
      </c>
      <c r="L60" s="69" t="s">
        <v>45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40" s="152" customFormat="1" ht="9.9499999999999993" customHeight="1">
      <c r="A61" s="226"/>
      <c r="B61" s="223"/>
      <c r="C61" s="145" t="s">
        <v>46</v>
      </c>
      <c r="D61" s="222"/>
      <c r="E61" s="146">
        <v>503.28</v>
      </c>
      <c r="F61" s="147">
        <v>2765.52</v>
      </c>
      <c r="G61" s="222"/>
      <c r="H61" s="158">
        <v>785.86</v>
      </c>
      <c r="I61" s="147">
        <v>1005.32</v>
      </c>
      <c r="J61" s="150">
        <v>20383.599999999999</v>
      </c>
      <c r="K61" s="150">
        <v>23368.579999999998</v>
      </c>
      <c r="L61" s="151" t="s">
        <v>46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:40" ht="9.9499999999999993" customHeight="1" thickBot="1">
      <c r="A62" s="226"/>
      <c r="B62" s="224"/>
      <c r="C62" s="70" t="s">
        <v>47</v>
      </c>
      <c r="D62" s="221"/>
      <c r="E62" s="56">
        <v>0</v>
      </c>
      <c r="F62" s="59">
        <v>2642.7599999999998</v>
      </c>
      <c r="G62" s="221"/>
      <c r="H62" s="53">
        <v>759.42</v>
      </c>
      <c r="I62" s="50">
        <v>979</v>
      </c>
      <c r="J62" s="65">
        <v>19853.879999999997</v>
      </c>
      <c r="K62" s="65">
        <v>22716.219999999998</v>
      </c>
      <c r="L62" s="77" t="s">
        <v>47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0" s="152" customFormat="1" ht="9.9499999999999993" customHeight="1">
      <c r="A63" s="226"/>
      <c r="B63" s="223">
        <v>14</v>
      </c>
      <c r="C63" s="161" t="s">
        <v>49</v>
      </c>
      <c r="D63" s="222">
        <v>15748.44</v>
      </c>
      <c r="E63" s="162">
        <v>4603.5599999999995</v>
      </c>
      <c r="F63" s="163">
        <v>3660.84</v>
      </c>
      <c r="G63" s="222">
        <v>2624.7400000000002</v>
      </c>
      <c r="H63" s="164">
        <v>1035.32</v>
      </c>
      <c r="I63" s="163">
        <v>1214.4000000000001</v>
      </c>
      <c r="J63" s="165">
        <v>24012.06</v>
      </c>
      <c r="K63" s="165">
        <v>27851.980000000003</v>
      </c>
      <c r="L63" s="166" t="s">
        <v>49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:40" ht="9.9499999999999993" customHeight="1">
      <c r="A64" s="226"/>
      <c r="B64" s="223"/>
      <c r="C64" s="68" t="s">
        <v>50</v>
      </c>
      <c r="D64" s="222"/>
      <c r="E64" s="55">
        <v>2766.7200000000003</v>
      </c>
      <c r="F64" s="58">
        <v>3002.7599999999998</v>
      </c>
      <c r="G64" s="222"/>
      <c r="H64" s="61">
        <v>953.58</v>
      </c>
      <c r="I64" s="58">
        <v>1099.56</v>
      </c>
      <c r="J64" s="64">
        <v>22093.480000000003</v>
      </c>
      <c r="K64" s="64">
        <v>25242.22</v>
      </c>
      <c r="L64" s="69" t="s">
        <v>50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:40" s="152" customFormat="1" ht="9.9499999999999993" customHeight="1">
      <c r="A65" s="226"/>
      <c r="B65" s="223"/>
      <c r="C65" s="145" t="s">
        <v>51</v>
      </c>
      <c r="D65" s="222"/>
      <c r="E65" s="146">
        <v>1728.3600000000001</v>
      </c>
      <c r="F65" s="147">
        <v>2887.56</v>
      </c>
      <c r="G65" s="222"/>
      <c r="H65" s="158">
        <v>812.54</v>
      </c>
      <c r="I65" s="147">
        <v>1031.6200000000001</v>
      </c>
      <c r="J65" s="150">
        <v>20914.080000000002</v>
      </c>
      <c r="K65" s="150">
        <v>24020.720000000001</v>
      </c>
      <c r="L65" s="151" t="s">
        <v>51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:40" ht="9.9499999999999993" customHeight="1">
      <c r="A66" s="226"/>
      <c r="B66" s="223"/>
      <c r="C66" s="68" t="s">
        <v>52</v>
      </c>
      <c r="D66" s="222"/>
      <c r="E66" s="55">
        <v>1224.5999999999999</v>
      </c>
      <c r="F66" s="58">
        <v>2765.52</v>
      </c>
      <c r="G66" s="222"/>
      <c r="H66" s="61">
        <v>785.86</v>
      </c>
      <c r="I66" s="58">
        <v>1005.32</v>
      </c>
      <c r="J66" s="64">
        <v>20383.640000000003</v>
      </c>
      <c r="K66" s="64">
        <v>23368.620000000003</v>
      </c>
      <c r="L66" s="69" t="s">
        <v>52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:40" s="152" customFormat="1" ht="9.9499999999999993" customHeight="1">
      <c r="A67" s="226"/>
      <c r="B67" s="223"/>
      <c r="C67" s="145" t="s">
        <v>53</v>
      </c>
      <c r="D67" s="222"/>
      <c r="E67" s="146">
        <v>721.31999999999994</v>
      </c>
      <c r="F67" s="147">
        <v>2642.7599999999998</v>
      </c>
      <c r="G67" s="222"/>
      <c r="H67" s="158">
        <v>759.42</v>
      </c>
      <c r="I67" s="147">
        <v>979</v>
      </c>
      <c r="J67" s="150">
        <v>19853.920000000002</v>
      </c>
      <c r="K67" s="150">
        <v>22716.260000000002</v>
      </c>
      <c r="L67" s="151" t="s">
        <v>53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:40" ht="9.9499999999999993" customHeight="1">
      <c r="A68" s="226"/>
      <c r="B68" s="223"/>
      <c r="C68" s="68" t="s">
        <v>54</v>
      </c>
      <c r="D68" s="222"/>
      <c r="E68" s="55">
        <v>360.12</v>
      </c>
      <c r="F68" s="58">
        <v>2178.12</v>
      </c>
      <c r="G68" s="222"/>
      <c r="H68" s="61">
        <v>756.58</v>
      </c>
      <c r="I68" s="58">
        <v>942.82</v>
      </c>
      <c r="J68" s="64">
        <v>19489.880000000005</v>
      </c>
      <c r="K68" s="64">
        <v>21854.240000000002</v>
      </c>
      <c r="L68" s="69" t="s">
        <v>54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:40" s="152" customFormat="1" ht="9.9499999999999993" customHeight="1" thickBot="1">
      <c r="A69" s="227"/>
      <c r="B69" s="224"/>
      <c r="C69" s="153" t="s">
        <v>55</v>
      </c>
      <c r="D69" s="221"/>
      <c r="E69" s="154">
        <v>0</v>
      </c>
      <c r="F69" s="155">
        <v>1712.6399999999999</v>
      </c>
      <c r="G69" s="221"/>
      <c r="H69" s="167">
        <v>754</v>
      </c>
      <c r="I69" s="155">
        <v>906.64</v>
      </c>
      <c r="J69" s="156">
        <v>19127.18</v>
      </c>
      <c r="K69" s="156">
        <v>20992.460000000003</v>
      </c>
      <c r="L69" s="157" t="s">
        <v>55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s="5" customFormat="1" ht="9.9499999999999993" customHeight="1" thickBot="1">
      <c r="A70" s="19"/>
      <c r="B70" s="20"/>
      <c r="C70" s="43"/>
      <c r="D70" s="22"/>
      <c r="E70" s="22"/>
      <c r="F70" s="22"/>
      <c r="G70" s="22"/>
      <c r="H70" s="23"/>
      <c r="I70" s="23"/>
      <c r="J70" s="44"/>
      <c r="K70" s="44"/>
      <c r="L70" s="43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</row>
    <row r="71" spans="1:40" s="7" customFormat="1" ht="9.9499999999999993" customHeight="1" thickBot="1">
      <c r="A71" s="225" t="s">
        <v>6</v>
      </c>
      <c r="B71" s="81">
        <v>14</v>
      </c>
      <c r="C71" s="87" t="s">
        <v>55</v>
      </c>
      <c r="D71" s="79">
        <v>14870.28</v>
      </c>
      <c r="E71" s="80">
        <v>0</v>
      </c>
      <c r="F71" s="83">
        <v>1673.04</v>
      </c>
      <c r="G71" s="79">
        <v>2478.38</v>
      </c>
      <c r="H71" s="84">
        <v>710.76</v>
      </c>
      <c r="I71" s="90">
        <v>855.76</v>
      </c>
      <c r="J71" s="85">
        <v>18059.419999999998</v>
      </c>
      <c r="K71" s="85">
        <v>19877.46</v>
      </c>
      <c r="L71" s="91" t="s">
        <v>55</v>
      </c>
    </row>
    <row r="72" spans="1:40" s="152" customFormat="1" ht="9.9499999999999993" customHeight="1">
      <c r="A72" s="226"/>
      <c r="B72" s="230">
        <v>13</v>
      </c>
      <c r="C72" s="174" t="s">
        <v>56</v>
      </c>
      <c r="D72" s="220">
        <v>14433.36</v>
      </c>
      <c r="E72" s="175">
        <v>509.76</v>
      </c>
      <c r="F72" s="176">
        <v>1673.04</v>
      </c>
      <c r="G72" s="220">
        <v>2405.56</v>
      </c>
      <c r="H72" s="177">
        <v>710.76</v>
      </c>
      <c r="I72" s="176">
        <v>855.76</v>
      </c>
      <c r="J72" s="178">
        <v>18059.439999999999</v>
      </c>
      <c r="K72" s="178">
        <v>19877.48</v>
      </c>
      <c r="L72" s="179" t="s">
        <v>56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:40" ht="9.9499999999999993" customHeight="1" thickBot="1">
      <c r="A73" s="226"/>
      <c r="B73" s="224"/>
      <c r="C73" s="88" t="s">
        <v>57</v>
      </c>
      <c r="D73" s="221"/>
      <c r="E73" s="56">
        <v>0</v>
      </c>
      <c r="F73" s="59">
        <v>1671.3600000000001</v>
      </c>
      <c r="G73" s="221"/>
      <c r="H73" s="62">
        <v>683.46</v>
      </c>
      <c r="I73" s="59">
        <v>835.26</v>
      </c>
      <c r="J73" s="65">
        <v>17522.38</v>
      </c>
      <c r="K73" s="65">
        <v>19345.54</v>
      </c>
      <c r="L73" s="77" t="s">
        <v>57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:40" s="152" customFormat="1" ht="9.9499999999999993" customHeight="1">
      <c r="A74" s="226"/>
      <c r="B74" s="223">
        <v>12</v>
      </c>
      <c r="C74" s="161" t="s">
        <v>58</v>
      </c>
      <c r="D74" s="222">
        <v>13996.08</v>
      </c>
      <c r="E74" s="162">
        <v>1019.76</v>
      </c>
      <c r="F74" s="163">
        <v>1673.04</v>
      </c>
      <c r="G74" s="222">
        <v>2332.6799999999998</v>
      </c>
      <c r="H74" s="164">
        <v>710.76</v>
      </c>
      <c r="I74" s="163">
        <v>855.76</v>
      </c>
      <c r="J74" s="165">
        <v>18059.28</v>
      </c>
      <c r="K74" s="165">
        <v>19877.32</v>
      </c>
      <c r="L74" s="166" t="s">
        <v>58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:40" ht="9.9499999999999993" customHeight="1">
      <c r="A75" s="226"/>
      <c r="B75" s="223"/>
      <c r="C75" s="89" t="s">
        <v>59</v>
      </c>
      <c r="D75" s="222"/>
      <c r="E75" s="55">
        <v>510.12</v>
      </c>
      <c r="F75" s="58">
        <v>1671.3600000000001</v>
      </c>
      <c r="G75" s="222"/>
      <c r="H75" s="61">
        <v>683.46</v>
      </c>
      <c r="I75" s="58">
        <v>835.26</v>
      </c>
      <c r="J75" s="64">
        <v>17522.34</v>
      </c>
      <c r="K75" s="64">
        <v>19345.5</v>
      </c>
      <c r="L75" s="78" t="s">
        <v>59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:40" s="152" customFormat="1" ht="9.9499999999999993" customHeight="1" thickBot="1">
      <c r="A76" s="227"/>
      <c r="B76" s="224"/>
      <c r="C76" s="153" t="s">
        <v>60</v>
      </c>
      <c r="D76" s="221"/>
      <c r="E76" s="154">
        <v>0</v>
      </c>
      <c r="F76" s="155">
        <v>1670.88</v>
      </c>
      <c r="G76" s="221"/>
      <c r="H76" s="167">
        <v>655.80000000000007</v>
      </c>
      <c r="I76" s="155">
        <v>814.76</v>
      </c>
      <c r="J76" s="156">
        <v>16984.560000000001</v>
      </c>
      <c r="K76" s="156">
        <v>18814.399999999998</v>
      </c>
      <c r="L76" s="157" t="s">
        <v>60</v>
      </c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:40" ht="9.75" customHeight="1" thickBot="1">
      <c r="A77" s="25"/>
      <c r="B77" s="26"/>
      <c r="C77" s="26"/>
      <c r="D77" s="139"/>
      <c r="E77" s="140"/>
      <c r="F77" s="141"/>
      <c r="G77" s="140"/>
      <c r="H77" s="142"/>
      <c r="I77" s="142"/>
      <c r="J77" s="143"/>
      <c r="K77" s="143"/>
      <c r="L77" s="26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:40" ht="13.5" customHeight="1" thickBot="1">
      <c r="F78" s="32"/>
      <c r="G78" s="33"/>
      <c r="H78" s="180" t="s">
        <v>61</v>
      </c>
      <c r="I78" s="181" t="s">
        <v>62</v>
      </c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:40" ht="15.75" customHeight="1" thickBot="1">
      <c r="F79" s="259" t="s">
        <v>70</v>
      </c>
      <c r="G79" s="260"/>
      <c r="H79" s="92">
        <v>420.28</v>
      </c>
      <c r="I79" s="92">
        <v>345.52</v>
      </c>
      <c r="J79" s="128"/>
      <c r="K79" s="128"/>
      <c r="L79" s="12"/>
    </row>
    <row r="80" spans="1:40" ht="8.25" customHeight="1">
      <c r="C80" s="4"/>
      <c r="D80" s="4"/>
      <c r="E80" s="4"/>
      <c r="F80" s="4"/>
      <c r="H80" s="144"/>
      <c r="I80" s="144"/>
    </row>
    <row r="81" spans="1:12" ht="23.25" customHeight="1">
      <c r="A81" s="251" t="s">
        <v>71</v>
      </c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1"/>
    </row>
    <row r="83" spans="1:12">
      <c r="A83" s="6"/>
      <c r="B83" s="22"/>
      <c r="C83" s="34"/>
      <c r="D83" s="34"/>
      <c r="E83" s="34"/>
      <c r="F83" s="34"/>
      <c r="G83" s="34"/>
      <c r="H83" s="34"/>
      <c r="I83" s="34"/>
      <c r="L83" s="20"/>
    </row>
    <row r="84" spans="1:12">
      <c r="A84" s="6"/>
      <c r="B84" s="22"/>
      <c r="C84" s="34"/>
      <c r="D84" s="34"/>
      <c r="E84" s="34"/>
      <c r="F84" s="34"/>
      <c r="G84" s="34"/>
      <c r="H84" s="34"/>
      <c r="I84" s="34"/>
      <c r="J84" s="34"/>
      <c r="K84" s="5"/>
      <c r="L84" s="20"/>
    </row>
    <row r="85" spans="1:12">
      <c r="A85" s="6"/>
      <c r="B85" s="22"/>
      <c r="C85" s="34"/>
      <c r="D85" s="34"/>
      <c r="E85" s="34"/>
      <c r="F85" s="34"/>
      <c r="G85" s="34"/>
      <c r="H85" s="34"/>
      <c r="I85" s="34"/>
      <c r="J85" s="34"/>
      <c r="K85" s="5"/>
      <c r="L85" s="20"/>
    </row>
    <row r="86" spans="1:12">
      <c r="E86" s="30"/>
      <c r="F86" s="30"/>
      <c r="H86" s="31"/>
      <c r="I86" s="30"/>
      <c r="J86" s="31"/>
      <c r="K86" s="31"/>
    </row>
    <row r="87" spans="1:12">
      <c r="E87" s="5"/>
      <c r="F87" s="5"/>
      <c r="H87" s="35"/>
      <c r="I87" s="5"/>
      <c r="J87" s="5"/>
      <c r="K87" s="24"/>
    </row>
  </sheetData>
  <mergeCells count="54">
    <mergeCell ref="A81:L81"/>
    <mergeCell ref="D6:D7"/>
    <mergeCell ref="E6:E7"/>
    <mergeCell ref="F6:F7"/>
    <mergeCell ref="J6:J7"/>
    <mergeCell ref="K6:K7"/>
    <mergeCell ref="F79:G79"/>
    <mergeCell ref="A54:A69"/>
    <mergeCell ref="G6:G7"/>
    <mergeCell ref="H6:H7"/>
    <mergeCell ref="D74:D76"/>
    <mergeCell ref="B9:B17"/>
    <mergeCell ref="A19:A35"/>
    <mergeCell ref="B19:B26"/>
    <mergeCell ref="B27:B35"/>
    <mergeCell ref="A37:A52"/>
    <mergeCell ref="A3:L3"/>
    <mergeCell ref="B5:B7"/>
    <mergeCell ref="C5:C7"/>
    <mergeCell ref="A5:A7"/>
    <mergeCell ref="L5:L7"/>
    <mergeCell ref="I6:I7"/>
    <mergeCell ref="J5:K5"/>
    <mergeCell ref="D5:F5"/>
    <mergeCell ref="A4:L4"/>
    <mergeCell ref="G5:I5"/>
    <mergeCell ref="B44:B52"/>
    <mergeCell ref="A71:A76"/>
    <mergeCell ref="A9:A17"/>
    <mergeCell ref="D9:D17"/>
    <mergeCell ref="G9:G17"/>
    <mergeCell ref="D19:D26"/>
    <mergeCell ref="G19:G26"/>
    <mergeCell ref="B74:B76"/>
    <mergeCell ref="D37:D43"/>
    <mergeCell ref="G37:G43"/>
    <mergeCell ref="D58:D62"/>
    <mergeCell ref="B72:B73"/>
    <mergeCell ref="B37:B43"/>
    <mergeCell ref="B55:B57"/>
    <mergeCell ref="B58:B62"/>
    <mergeCell ref="B63:B69"/>
    <mergeCell ref="G72:G73"/>
    <mergeCell ref="G74:G76"/>
    <mergeCell ref="D72:D73"/>
    <mergeCell ref="D27:D35"/>
    <mergeCell ref="G27:G35"/>
    <mergeCell ref="G55:G57"/>
    <mergeCell ref="D63:D69"/>
    <mergeCell ref="G44:G52"/>
    <mergeCell ref="G63:G69"/>
    <mergeCell ref="D44:D52"/>
    <mergeCell ref="D55:D57"/>
    <mergeCell ref="G58:G62"/>
  </mergeCells>
  <phoneticPr fontId="12" type="noConversion"/>
  <printOptions horizontalCentered="1" verticalCentered="1"/>
  <pageMargins left="0.23622047244094491" right="0.19685039370078741" top="0.15748031496062992" bottom="0.15748031496062992" header="0.15748031496062992" footer="0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>
    <tabColor theme="4" tint="0.59999389629810485"/>
    <pageSetUpPr fitToPage="1"/>
  </sheetPr>
  <dimension ref="A1:BI93"/>
  <sheetViews>
    <sheetView tabSelected="1" zoomScale="120" workbookViewId="0">
      <selection activeCell="L56" sqref="L56"/>
    </sheetView>
  </sheetViews>
  <sheetFormatPr baseColWidth="10" defaultColWidth="11.42578125" defaultRowHeight="12.75"/>
  <cols>
    <col min="1" max="1" width="5.7109375" style="2" customWidth="1"/>
    <col min="2" max="2" width="6" style="2" customWidth="1"/>
    <col min="3" max="3" width="11.7109375" style="2" customWidth="1"/>
    <col min="4" max="4" width="11.28515625" style="2" bestFit="1" customWidth="1"/>
    <col min="5" max="5" width="10.85546875" style="2" customWidth="1"/>
    <col min="6" max="6" width="12.42578125" style="2" customWidth="1"/>
    <col min="7" max="7" width="12.5703125" style="2" customWidth="1"/>
    <col min="8" max="8" width="12.7109375" style="2" customWidth="1"/>
    <col min="9" max="9" width="12" style="10" customWidth="1"/>
    <col min="10" max="10" width="5.28515625" style="11" customWidth="1"/>
    <col min="11" max="14" width="0" style="2" hidden="1" customWidth="1"/>
    <col min="15" max="15" width="11.42578125" style="2"/>
    <col min="16" max="16" width="11.42578125" style="126"/>
    <col min="17" max="16384" width="11.42578125" style="2"/>
  </cols>
  <sheetData>
    <row r="1" spans="1:61">
      <c r="A1" s="1" t="s">
        <v>7</v>
      </c>
    </row>
    <row r="2" spans="1:61" ht="21" customHeight="1" thickBot="1">
      <c r="F2" s="12"/>
    </row>
    <row r="3" spans="1:61" ht="30" customHeight="1" thickBot="1">
      <c r="A3" s="212" t="s">
        <v>76</v>
      </c>
      <c r="B3" s="213"/>
      <c r="C3" s="213"/>
      <c r="D3" s="213"/>
      <c r="E3" s="213"/>
      <c r="F3" s="213"/>
      <c r="G3" s="213"/>
      <c r="H3" s="213"/>
      <c r="I3" s="214"/>
    </row>
    <row r="4" spans="1:61" ht="21.95" customHeight="1" thickBot="1">
      <c r="A4" s="278" t="e">
        <f>#REF!</f>
        <v>#REF!</v>
      </c>
      <c r="B4" s="278"/>
      <c r="C4" s="278"/>
      <c r="D4" s="278"/>
      <c r="E4" s="278"/>
      <c r="F4" s="278"/>
      <c r="G4" s="278"/>
      <c r="H4" s="278"/>
      <c r="I4" s="279"/>
      <c r="J4" s="131"/>
      <c r="K4" s="130"/>
      <c r="L4" s="130"/>
      <c r="M4" s="130"/>
      <c r="N4" s="130"/>
    </row>
    <row r="5" spans="1:61" ht="18.75" customHeight="1">
      <c r="A5" s="215" t="s">
        <v>10</v>
      </c>
      <c r="B5" s="233" t="s">
        <v>68</v>
      </c>
      <c r="C5" s="236" t="s">
        <v>69</v>
      </c>
      <c r="D5" s="244" t="s">
        <v>63</v>
      </c>
      <c r="E5" s="245"/>
      <c r="F5" s="246"/>
      <c r="G5" s="218" t="s">
        <v>0</v>
      </c>
      <c r="H5" s="277"/>
      <c r="I5" s="276" t="s">
        <v>69</v>
      </c>
      <c r="J5" s="205"/>
      <c r="K5" s="7"/>
      <c r="L5" s="7"/>
      <c r="M5" s="7"/>
      <c r="N5" s="7"/>
      <c r="O5" s="7"/>
      <c r="P5" s="12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2" customHeight="1">
      <c r="A6" s="216"/>
      <c r="B6" s="234"/>
      <c r="C6" s="237"/>
      <c r="D6" s="252" t="s">
        <v>64</v>
      </c>
      <c r="E6" s="254" t="s">
        <v>65</v>
      </c>
      <c r="F6" s="272" t="s">
        <v>66</v>
      </c>
      <c r="G6" s="274" t="s">
        <v>72</v>
      </c>
      <c r="H6" s="266" t="s">
        <v>67</v>
      </c>
      <c r="I6" s="240"/>
      <c r="J6" s="39"/>
      <c r="K6" s="7"/>
      <c r="L6" s="7"/>
      <c r="M6" s="7"/>
      <c r="N6" s="7"/>
      <c r="O6" s="7"/>
      <c r="P6" s="12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2" customHeight="1" thickBot="1">
      <c r="A7" s="217"/>
      <c r="B7" s="235"/>
      <c r="C7" s="238"/>
      <c r="D7" s="253"/>
      <c r="E7" s="253"/>
      <c r="F7" s="273"/>
      <c r="G7" s="275"/>
      <c r="H7" s="267"/>
      <c r="I7" s="241"/>
      <c r="J7" s="39"/>
      <c r="K7" s="271" t="s">
        <v>73</v>
      </c>
      <c r="L7" s="265"/>
      <c r="M7" s="265" t="s">
        <v>74</v>
      </c>
      <c r="N7" s="265"/>
      <c r="O7" s="7"/>
      <c r="P7" s="12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s="5" customFormat="1" ht="9.9499999999999993" customHeight="1" thickBot="1">
      <c r="A8" s="13"/>
      <c r="B8" s="13"/>
      <c r="C8" s="14"/>
      <c r="D8" s="15"/>
      <c r="E8" s="16"/>
      <c r="F8" s="16"/>
      <c r="G8" s="17"/>
      <c r="H8" s="17"/>
      <c r="I8" s="18"/>
      <c r="J8" s="205"/>
      <c r="K8" s="206" t="s">
        <v>1</v>
      </c>
      <c r="L8" s="206" t="s">
        <v>2</v>
      </c>
      <c r="M8" s="206" t="s">
        <v>1</v>
      </c>
      <c r="N8" s="206" t="s">
        <v>2</v>
      </c>
      <c r="O8" s="17"/>
      <c r="P8" s="20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</row>
    <row r="9" spans="1:61" ht="8.25" customHeight="1">
      <c r="A9" s="225" t="s">
        <v>1</v>
      </c>
      <c r="B9" s="230">
        <v>22</v>
      </c>
      <c r="C9" s="95" t="s">
        <v>11</v>
      </c>
      <c r="D9" s="268">
        <v>2300.44</v>
      </c>
      <c r="E9" s="111">
        <v>1014.2800000000001</v>
      </c>
      <c r="F9" s="114">
        <v>674.16</v>
      </c>
      <c r="G9" s="117">
        <v>3314.7200000000003</v>
      </c>
      <c r="H9" s="117">
        <v>3988.88</v>
      </c>
      <c r="I9" s="98" t="s">
        <v>11</v>
      </c>
      <c r="J9" s="47"/>
      <c r="K9" s="208">
        <v>3027.27</v>
      </c>
      <c r="L9" s="208">
        <v>3642.96</v>
      </c>
      <c r="M9" s="209">
        <f t="shared" ref="M9:M17" si="0">K9-G9</f>
        <v>-287.45000000000027</v>
      </c>
      <c r="N9" s="209">
        <f t="shared" ref="N9:N17" si="1">L9-H9</f>
        <v>-345.92000000000007</v>
      </c>
      <c r="O9" s="7"/>
      <c r="P9" s="12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s="182" customFormat="1" ht="9.9499999999999993" customHeight="1">
      <c r="A10" s="226"/>
      <c r="B10" s="223"/>
      <c r="C10" s="183" t="s">
        <v>12</v>
      </c>
      <c r="D10" s="270"/>
      <c r="E10" s="184">
        <v>826.28000000000009</v>
      </c>
      <c r="F10" s="185">
        <v>611.91999999999996</v>
      </c>
      <c r="G10" s="186">
        <v>3126.7200000000003</v>
      </c>
      <c r="H10" s="186">
        <v>3738.6400000000003</v>
      </c>
      <c r="I10" s="187" t="s">
        <v>12</v>
      </c>
      <c r="J10" s="47"/>
      <c r="K10" s="208">
        <v>2855.58</v>
      </c>
      <c r="L10" s="208">
        <v>3414.42</v>
      </c>
      <c r="M10" s="209">
        <f t="shared" si="0"/>
        <v>-271.14000000000033</v>
      </c>
      <c r="N10" s="209">
        <f t="shared" si="1"/>
        <v>-324.22000000000025</v>
      </c>
      <c r="O10" s="7"/>
      <c r="P10" s="12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spans="1:61" ht="9.9499999999999993" customHeight="1">
      <c r="A11" s="226"/>
      <c r="B11" s="223"/>
      <c r="C11" s="96" t="s">
        <v>13</v>
      </c>
      <c r="D11" s="270"/>
      <c r="E11" s="112">
        <v>717.65</v>
      </c>
      <c r="F11" s="115">
        <v>550.73</v>
      </c>
      <c r="G11" s="118">
        <v>3018.09</v>
      </c>
      <c r="H11" s="118">
        <v>3568.82</v>
      </c>
      <c r="I11" s="99" t="s">
        <v>13</v>
      </c>
      <c r="J11" s="47"/>
      <c r="K11" s="208">
        <v>2756.36</v>
      </c>
      <c r="L11" s="208">
        <v>3259.33</v>
      </c>
      <c r="M11" s="209">
        <f t="shared" si="0"/>
        <v>-261.73</v>
      </c>
      <c r="N11" s="209">
        <f t="shared" si="1"/>
        <v>-309.49000000000024</v>
      </c>
      <c r="O11" s="7"/>
      <c r="P11" s="12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s="182" customFormat="1" ht="9.9499999999999993" customHeight="1">
      <c r="A12" s="226"/>
      <c r="B12" s="223"/>
      <c r="C12" s="183" t="s">
        <v>14</v>
      </c>
      <c r="D12" s="270"/>
      <c r="E12" s="184">
        <v>597.20000000000005</v>
      </c>
      <c r="F12" s="185">
        <v>514.16</v>
      </c>
      <c r="G12" s="186">
        <v>2897.6400000000003</v>
      </c>
      <c r="H12" s="186">
        <v>3411.8</v>
      </c>
      <c r="I12" s="187" t="s">
        <v>14</v>
      </c>
      <c r="J12" s="47"/>
      <c r="K12" s="208">
        <v>2646.35</v>
      </c>
      <c r="L12" s="208">
        <v>3115.92</v>
      </c>
      <c r="M12" s="209">
        <f t="shared" si="0"/>
        <v>-251.29000000000042</v>
      </c>
      <c r="N12" s="209">
        <f t="shared" si="1"/>
        <v>-295.88000000000011</v>
      </c>
      <c r="O12" s="7"/>
      <c r="P12" s="12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ht="9.9499999999999993" customHeight="1">
      <c r="A13" s="226"/>
      <c r="B13" s="223"/>
      <c r="C13" s="96" t="s">
        <v>15</v>
      </c>
      <c r="D13" s="270"/>
      <c r="E13" s="112">
        <v>401.35000000000008</v>
      </c>
      <c r="F13" s="115">
        <v>474.37999999999994</v>
      </c>
      <c r="G13" s="118">
        <v>2701.79</v>
      </c>
      <c r="H13" s="118">
        <v>3176.17</v>
      </c>
      <c r="I13" s="99" t="s">
        <v>15</v>
      </c>
      <c r="J13" s="47"/>
      <c r="K13" s="208">
        <v>2467.5</v>
      </c>
      <c r="L13" s="208">
        <v>2900.75</v>
      </c>
      <c r="M13" s="209">
        <f t="shared" si="0"/>
        <v>-234.28999999999996</v>
      </c>
      <c r="N13" s="209">
        <f t="shared" si="1"/>
        <v>-275.42000000000007</v>
      </c>
      <c r="O13" s="7"/>
      <c r="P13" s="12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s="182" customFormat="1" ht="9.9499999999999993" customHeight="1">
      <c r="A14" s="226"/>
      <c r="B14" s="223"/>
      <c r="C14" s="183" t="s">
        <v>16</v>
      </c>
      <c r="D14" s="270"/>
      <c r="E14" s="184">
        <v>259.18</v>
      </c>
      <c r="F14" s="185">
        <v>447.42</v>
      </c>
      <c r="G14" s="186">
        <v>2559.62</v>
      </c>
      <c r="H14" s="186">
        <v>3007.04</v>
      </c>
      <c r="I14" s="187" t="s">
        <v>16</v>
      </c>
      <c r="J14" s="47"/>
      <c r="K14" s="208">
        <v>2337.65</v>
      </c>
      <c r="L14" s="208">
        <v>2746.27</v>
      </c>
      <c r="M14" s="209">
        <f t="shared" si="0"/>
        <v>-221.9699999999998</v>
      </c>
      <c r="N14" s="209">
        <f t="shared" si="1"/>
        <v>-260.77</v>
      </c>
      <c r="O14" s="7"/>
      <c r="P14" s="12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ht="9.9499999999999993" customHeight="1">
      <c r="A15" s="226"/>
      <c r="B15" s="223"/>
      <c r="C15" s="96" t="s">
        <v>17</v>
      </c>
      <c r="D15" s="270"/>
      <c r="E15" s="112">
        <v>171.87</v>
      </c>
      <c r="F15" s="115">
        <v>419.16</v>
      </c>
      <c r="G15" s="118">
        <v>2472.31</v>
      </c>
      <c r="H15" s="118">
        <v>2891.47</v>
      </c>
      <c r="I15" s="99" t="s">
        <v>17</v>
      </c>
      <c r="J15" s="47"/>
      <c r="K15" s="208">
        <v>2257.92</v>
      </c>
      <c r="L15" s="208">
        <v>2640.73</v>
      </c>
      <c r="M15" s="209">
        <f t="shared" si="0"/>
        <v>-214.38999999999987</v>
      </c>
      <c r="N15" s="209">
        <f t="shared" si="1"/>
        <v>-250.73999999999978</v>
      </c>
      <c r="O15" s="7"/>
      <c r="P15" s="12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spans="1:61" s="182" customFormat="1" ht="9.9499999999999993" customHeight="1">
      <c r="A16" s="226"/>
      <c r="B16" s="223"/>
      <c r="C16" s="183" t="s">
        <v>18</v>
      </c>
      <c r="D16" s="270"/>
      <c r="E16" s="184">
        <v>85.99</v>
      </c>
      <c r="F16" s="185">
        <v>386.94</v>
      </c>
      <c r="G16" s="186">
        <v>2386.4299999999998</v>
      </c>
      <c r="H16" s="186">
        <v>2773.37</v>
      </c>
      <c r="I16" s="187" t="s">
        <v>18</v>
      </c>
      <c r="J16" s="47"/>
      <c r="K16" s="208">
        <v>2179.4699999999998</v>
      </c>
      <c r="L16" s="208">
        <v>2532.85</v>
      </c>
      <c r="M16" s="209">
        <f t="shared" si="0"/>
        <v>-206.96000000000004</v>
      </c>
      <c r="N16" s="209">
        <f t="shared" si="1"/>
        <v>-240.51999999999998</v>
      </c>
      <c r="O16" s="7"/>
      <c r="P16" s="12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spans="1:61" ht="9.9499999999999993" customHeight="1" thickBot="1">
      <c r="A17" s="227"/>
      <c r="B17" s="224"/>
      <c r="C17" s="97" t="s">
        <v>19</v>
      </c>
      <c r="D17" s="269"/>
      <c r="E17" s="113">
        <v>0</v>
      </c>
      <c r="F17" s="116">
        <v>354.68</v>
      </c>
      <c r="G17" s="119">
        <v>2300.44</v>
      </c>
      <c r="H17" s="119">
        <v>2655.12</v>
      </c>
      <c r="I17" s="101" t="s">
        <v>19</v>
      </c>
      <c r="J17" s="47"/>
      <c r="K17" s="208">
        <v>2100.9499999999998</v>
      </c>
      <c r="L17" s="208">
        <v>2424.86</v>
      </c>
      <c r="M17" s="209">
        <f t="shared" si="0"/>
        <v>-199.49000000000024</v>
      </c>
      <c r="N17" s="209">
        <f t="shared" si="1"/>
        <v>-230.25999999999976</v>
      </c>
      <c r="O17" s="7"/>
      <c r="P17" s="12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</row>
    <row r="18" spans="1:61" s="5" customFormat="1" ht="9.9499999999999993" customHeight="1" thickBot="1">
      <c r="A18" s="19"/>
      <c r="B18" s="20"/>
      <c r="C18" s="36"/>
      <c r="D18" s="22"/>
      <c r="E18" s="9"/>
      <c r="F18" s="9"/>
      <c r="G18" s="46"/>
      <c r="H18" s="46"/>
      <c r="I18" s="36"/>
      <c r="J18" s="42"/>
      <c r="K18" s="210"/>
      <c r="L18" s="210"/>
      <c r="M18" s="209"/>
      <c r="N18" s="209"/>
      <c r="O18" s="17"/>
      <c r="P18" s="20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</row>
    <row r="19" spans="1:61" ht="9.9499999999999993" customHeight="1">
      <c r="A19" s="225" t="s">
        <v>2</v>
      </c>
      <c r="B19" s="280">
        <v>19</v>
      </c>
      <c r="C19" s="98" t="s">
        <v>20</v>
      </c>
      <c r="D19" s="268">
        <v>1911.25</v>
      </c>
      <c r="E19" s="120">
        <v>652.48</v>
      </c>
      <c r="F19" s="114">
        <v>476.35999999999996</v>
      </c>
      <c r="G19" s="117">
        <v>2563.73</v>
      </c>
      <c r="H19" s="117">
        <v>3040.09</v>
      </c>
      <c r="I19" s="98" t="s">
        <v>20</v>
      </c>
      <c r="J19" s="47"/>
      <c r="K19" s="208">
        <v>2341.41</v>
      </c>
      <c r="L19" s="208">
        <v>2776.45</v>
      </c>
      <c r="M19" s="209">
        <f t="shared" ref="M19:M35" si="2">K19-G19</f>
        <v>-222.32000000000016</v>
      </c>
      <c r="N19" s="209">
        <f t="shared" ref="N19:N35" si="3">L19-H19</f>
        <v>-263.64000000000033</v>
      </c>
      <c r="O19" s="7"/>
      <c r="P19" s="12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s="182" customFormat="1" ht="9.9499999999999993" customHeight="1">
      <c r="A20" s="226"/>
      <c r="B20" s="281"/>
      <c r="C20" s="187" t="s">
        <v>21</v>
      </c>
      <c r="D20" s="270"/>
      <c r="E20" s="188">
        <v>509.06</v>
      </c>
      <c r="F20" s="185">
        <v>450.68</v>
      </c>
      <c r="G20" s="186">
        <v>2420.31</v>
      </c>
      <c r="H20" s="186">
        <v>2870.99</v>
      </c>
      <c r="I20" s="187" t="s">
        <v>21</v>
      </c>
      <c r="J20" s="47"/>
      <c r="K20" s="208">
        <v>2210.42</v>
      </c>
      <c r="L20" s="208">
        <v>2622.01</v>
      </c>
      <c r="M20" s="209">
        <f t="shared" si="2"/>
        <v>-209.88999999999987</v>
      </c>
      <c r="N20" s="209">
        <f t="shared" si="3"/>
        <v>-248.97999999999956</v>
      </c>
      <c r="O20" s="7"/>
      <c r="P20" s="12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ht="9.9499999999999993" customHeight="1">
      <c r="A21" s="226"/>
      <c r="B21" s="281"/>
      <c r="C21" s="99" t="s">
        <v>22</v>
      </c>
      <c r="D21" s="270"/>
      <c r="E21" s="121">
        <v>419.62999999999994</v>
      </c>
      <c r="F21" s="115">
        <v>424.52</v>
      </c>
      <c r="G21" s="118">
        <v>2330.88</v>
      </c>
      <c r="H21" s="118">
        <v>2755.4</v>
      </c>
      <c r="I21" s="99" t="s">
        <v>22</v>
      </c>
      <c r="J21" s="47"/>
      <c r="K21" s="208">
        <v>2128.75</v>
      </c>
      <c r="L21" s="208">
        <v>2516.4499999999998</v>
      </c>
      <c r="M21" s="209">
        <f t="shared" si="2"/>
        <v>-202.13000000000011</v>
      </c>
      <c r="N21" s="209">
        <f t="shared" si="3"/>
        <v>-238.95000000000027</v>
      </c>
      <c r="O21" s="7"/>
      <c r="P21" s="12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</row>
    <row r="22" spans="1:61" s="182" customFormat="1" ht="9.9499999999999993" customHeight="1">
      <c r="A22" s="226"/>
      <c r="B22" s="281"/>
      <c r="C22" s="187" t="s">
        <v>23</v>
      </c>
      <c r="D22" s="270"/>
      <c r="E22" s="188">
        <v>333.75</v>
      </c>
      <c r="F22" s="185">
        <v>392.29</v>
      </c>
      <c r="G22" s="186">
        <v>2245</v>
      </c>
      <c r="H22" s="186">
        <v>2637.29</v>
      </c>
      <c r="I22" s="187" t="s">
        <v>23</v>
      </c>
      <c r="J22" s="47"/>
      <c r="K22" s="208">
        <v>2050.31</v>
      </c>
      <c r="L22" s="208">
        <v>2408.56</v>
      </c>
      <c r="M22" s="209">
        <f t="shared" si="2"/>
        <v>-194.69000000000005</v>
      </c>
      <c r="N22" s="209">
        <f t="shared" si="3"/>
        <v>-228.73000000000002</v>
      </c>
      <c r="O22" s="7"/>
      <c r="P22" s="12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ht="9.9499999999999993" customHeight="1">
      <c r="A23" s="226"/>
      <c r="B23" s="281"/>
      <c r="C23" s="99" t="s">
        <v>24</v>
      </c>
      <c r="D23" s="270"/>
      <c r="E23" s="121">
        <v>247.75</v>
      </c>
      <c r="F23" s="115">
        <v>360.02</v>
      </c>
      <c r="G23" s="118">
        <v>2159</v>
      </c>
      <c r="H23" s="118">
        <v>2519.02</v>
      </c>
      <c r="I23" s="99" t="s">
        <v>24</v>
      </c>
      <c r="J23" s="47"/>
      <c r="K23" s="208">
        <v>1971.77</v>
      </c>
      <c r="L23" s="208">
        <v>2300.5700000000002</v>
      </c>
      <c r="M23" s="209">
        <f t="shared" si="2"/>
        <v>-187.23000000000002</v>
      </c>
      <c r="N23" s="209">
        <f t="shared" si="3"/>
        <v>-218.44999999999982</v>
      </c>
      <c r="O23" s="7"/>
      <c r="P23" s="12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s="182" customFormat="1" ht="9.9499999999999993" customHeight="1">
      <c r="A24" s="226"/>
      <c r="B24" s="281"/>
      <c r="C24" s="187" t="s">
        <v>25</v>
      </c>
      <c r="D24" s="270"/>
      <c r="E24" s="188">
        <v>144.43</v>
      </c>
      <c r="F24" s="185">
        <v>310.70999999999998</v>
      </c>
      <c r="G24" s="186">
        <v>2055.6799999999998</v>
      </c>
      <c r="H24" s="186">
        <v>2366.39</v>
      </c>
      <c r="I24" s="187" t="s">
        <v>25</v>
      </c>
      <c r="J24" s="47"/>
      <c r="K24" s="208">
        <v>1877.41</v>
      </c>
      <c r="L24" s="208">
        <v>2161.17</v>
      </c>
      <c r="M24" s="209">
        <f t="shared" si="2"/>
        <v>-178.26999999999975</v>
      </c>
      <c r="N24" s="209">
        <f t="shared" si="3"/>
        <v>-205.2199999999998</v>
      </c>
      <c r="O24" s="7"/>
      <c r="P24" s="12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spans="1:61" ht="9.9499999999999993" customHeight="1">
      <c r="A25" s="226"/>
      <c r="B25" s="281"/>
      <c r="C25" s="99" t="s">
        <v>26</v>
      </c>
      <c r="D25" s="270"/>
      <c r="E25" s="121">
        <v>44.669999999999995</v>
      </c>
      <c r="F25" s="115">
        <v>261.25</v>
      </c>
      <c r="G25" s="118">
        <v>1955.92</v>
      </c>
      <c r="H25" s="118">
        <v>2217.17</v>
      </c>
      <c r="I25" s="99" t="s">
        <v>26</v>
      </c>
      <c r="J25" s="47"/>
      <c r="K25" s="208">
        <v>1786.3</v>
      </c>
      <c r="L25" s="208">
        <v>2024.89</v>
      </c>
      <c r="M25" s="209">
        <f t="shared" si="2"/>
        <v>-169.62000000000012</v>
      </c>
      <c r="N25" s="209">
        <f t="shared" si="3"/>
        <v>-192.27999999999997</v>
      </c>
      <c r="O25" s="7"/>
      <c r="P25" s="12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spans="1:61" s="182" customFormat="1" ht="11.25" customHeight="1" thickBot="1">
      <c r="A26" s="226"/>
      <c r="B26" s="282"/>
      <c r="C26" s="189" t="s">
        <v>27</v>
      </c>
      <c r="D26" s="269"/>
      <c r="E26" s="190">
        <v>0</v>
      </c>
      <c r="F26" s="191">
        <v>245.25</v>
      </c>
      <c r="G26" s="192">
        <v>1911.25</v>
      </c>
      <c r="H26" s="192">
        <v>2156.5</v>
      </c>
      <c r="I26" s="189" t="s">
        <v>27</v>
      </c>
      <c r="J26" s="47"/>
      <c r="K26" s="208">
        <v>1745.51</v>
      </c>
      <c r="L26" s="208">
        <v>1969.48</v>
      </c>
      <c r="M26" s="209">
        <f t="shared" si="2"/>
        <v>-165.74</v>
      </c>
      <c r="N26" s="209">
        <f t="shared" si="3"/>
        <v>-187.01999999999998</v>
      </c>
      <c r="O26" s="7"/>
      <c r="P26" s="12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ht="9.9499999999999993" customHeight="1">
      <c r="A27" s="226"/>
      <c r="B27" s="281">
        <v>18</v>
      </c>
      <c r="C27" s="100" t="s">
        <v>28</v>
      </c>
      <c r="D27" s="268">
        <v>1873</v>
      </c>
      <c r="E27" s="120">
        <v>697.13</v>
      </c>
      <c r="F27" s="114">
        <v>476.35999999999996</v>
      </c>
      <c r="G27" s="117">
        <v>2570.13</v>
      </c>
      <c r="H27" s="117">
        <v>3046.4900000000002</v>
      </c>
      <c r="I27" s="98" t="s">
        <v>28</v>
      </c>
      <c r="J27" s="47"/>
      <c r="K27" s="208">
        <v>2347.2383333333332</v>
      </c>
      <c r="L27" s="208">
        <v>2782.2783333333336</v>
      </c>
      <c r="M27" s="209">
        <f t="shared" si="2"/>
        <v>-222.89166666666688</v>
      </c>
      <c r="N27" s="209">
        <f t="shared" si="3"/>
        <v>-264.21166666666659</v>
      </c>
      <c r="O27" s="7"/>
      <c r="P27" s="12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182" customFormat="1" ht="9.9499999999999993" customHeight="1">
      <c r="A28" s="226"/>
      <c r="B28" s="281"/>
      <c r="C28" s="187" t="s">
        <v>29</v>
      </c>
      <c r="D28" s="270"/>
      <c r="E28" s="188">
        <v>553.70000000000005</v>
      </c>
      <c r="F28" s="185">
        <v>450.68</v>
      </c>
      <c r="G28" s="186">
        <v>2426.6999999999998</v>
      </c>
      <c r="H28" s="186">
        <v>2877.3799999999997</v>
      </c>
      <c r="I28" s="187" t="s">
        <v>29</v>
      </c>
      <c r="J28" s="47"/>
      <c r="K28" s="208">
        <v>2216.2466666666664</v>
      </c>
      <c r="L28" s="208">
        <v>2627.8366666666666</v>
      </c>
      <c r="M28" s="209">
        <f t="shared" si="2"/>
        <v>-210.45333333333338</v>
      </c>
      <c r="N28" s="209">
        <f t="shared" si="3"/>
        <v>-249.54333333333307</v>
      </c>
      <c r="O28" s="7"/>
      <c r="P28" s="12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spans="1:61" ht="9.9499999999999993" customHeight="1">
      <c r="A29" s="226"/>
      <c r="B29" s="281"/>
      <c r="C29" s="99" t="s">
        <v>30</v>
      </c>
      <c r="D29" s="270"/>
      <c r="E29" s="121">
        <v>464.27</v>
      </c>
      <c r="F29" s="115">
        <v>424.52</v>
      </c>
      <c r="G29" s="118">
        <v>2337.27</v>
      </c>
      <c r="H29" s="118">
        <v>2761.79</v>
      </c>
      <c r="I29" s="99" t="s">
        <v>30</v>
      </c>
      <c r="J29" s="211"/>
      <c r="K29" s="208">
        <v>2134.5749999999998</v>
      </c>
      <c r="L29" s="208">
        <v>2522.2750000000001</v>
      </c>
      <c r="M29" s="209">
        <f t="shared" si="2"/>
        <v>-202.69500000000016</v>
      </c>
      <c r="N29" s="209">
        <f t="shared" si="3"/>
        <v>-239.51499999999987</v>
      </c>
      <c r="O29" s="7"/>
      <c r="P29" s="12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1:61" s="182" customFormat="1" ht="9.9499999999999993" customHeight="1">
      <c r="A30" s="226"/>
      <c r="B30" s="281"/>
      <c r="C30" s="187" t="s">
        <v>31</v>
      </c>
      <c r="D30" s="270"/>
      <c r="E30" s="188">
        <v>378.39000000000004</v>
      </c>
      <c r="F30" s="185">
        <v>392.29</v>
      </c>
      <c r="G30" s="186">
        <v>2251.39</v>
      </c>
      <c r="H30" s="186">
        <v>2643.68</v>
      </c>
      <c r="I30" s="187" t="s">
        <v>31</v>
      </c>
      <c r="J30" s="47"/>
      <c r="K30" s="208">
        <v>2056.13</v>
      </c>
      <c r="L30" s="208">
        <v>2414.38</v>
      </c>
      <c r="M30" s="209">
        <f t="shared" si="2"/>
        <v>-195.25999999999976</v>
      </c>
      <c r="N30" s="209">
        <f t="shared" si="3"/>
        <v>-229.29999999999973</v>
      </c>
      <c r="O30" s="7"/>
      <c r="P30" s="12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</row>
    <row r="31" spans="1:61" ht="9.9499999999999993" customHeight="1">
      <c r="A31" s="226"/>
      <c r="B31" s="281"/>
      <c r="C31" s="99" t="s">
        <v>32</v>
      </c>
      <c r="D31" s="270"/>
      <c r="E31" s="121">
        <v>292.39999999999998</v>
      </c>
      <c r="F31" s="115">
        <v>360.02</v>
      </c>
      <c r="G31" s="118">
        <v>2165.4</v>
      </c>
      <c r="H31" s="118">
        <v>2525.42</v>
      </c>
      <c r="I31" s="99" t="s">
        <v>32</v>
      </c>
      <c r="J31" s="47"/>
      <c r="K31" s="208">
        <v>1977.595</v>
      </c>
      <c r="L31" s="208">
        <v>2306.395</v>
      </c>
      <c r="M31" s="209">
        <f t="shared" si="2"/>
        <v>-187.80500000000006</v>
      </c>
      <c r="N31" s="209">
        <f t="shared" si="3"/>
        <v>-219.02500000000009</v>
      </c>
      <c r="O31" s="7"/>
      <c r="P31" s="12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1" s="182" customFormat="1" ht="9.9499999999999993" customHeight="1">
      <c r="A32" s="226"/>
      <c r="B32" s="281"/>
      <c r="C32" s="187" t="s">
        <v>33</v>
      </c>
      <c r="D32" s="270"/>
      <c r="E32" s="188">
        <v>189.07000000000002</v>
      </c>
      <c r="F32" s="185">
        <v>310.70999999999998</v>
      </c>
      <c r="G32" s="186">
        <v>2062.0700000000002</v>
      </c>
      <c r="H32" s="186">
        <v>2372.7800000000002</v>
      </c>
      <c r="I32" s="187" t="s">
        <v>33</v>
      </c>
      <c r="J32" s="47"/>
      <c r="K32" s="208">
        <v>1883.2333333333333</v>
      </c>
      <c r="L32" s="208">
        <v>2166.9933333333333</v>
      </c>
      <c r="M32" s="209">
        <f t="shared" si="2"/>
        <v>-178.83666666666682</v>
      </c>
      <c r="N32" s="209">
        <f t="shared" si="3"/>
        <v>-205.78666666666686</v>
      </c>
      <c r="O32" s="7"/>
      <c r="P32" s="12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</row>
    <row r="33" spans="1:61" ht="9.9499999999999993" customHeight="1">
      <c r="A33" s="226"/>
      <c r="B33" s="281"/>
      <c r="C33" s="99" t="s">
        <v>34</v>
      </c>
      <c r="D33" s="270"/>
      <c r="E33" s="121">
        <v>89.32</v>
      </c>
      <c r="F33" s="115">
        <v>261.25</v>
      </c>
      <c r="G33" s="118">
        <v>1962.32</v>
      </c>
      <c r="H33" s="118">
        <v>2223.5699999999997</v>
      </c>
      <c r="I33" s="99" t="s">
        <v>34</v>
      </c>
      <c r="J33" s="47"/>
      <c r="K33" s="208">
        <v>1792.125</v>
      </c>
      <c r="L33" s="208">
        <v>2030.7149999999999</v>
      </c>
      <c r="M33" s="209">
        <f t="shared" si="2"/>
        <v>-170.19499999999994</v>
      </c>
      <c r="N33" s="209">
        <f t="shared" si="3"/>
        <v>-192.85499999999979</v>
      </c>
      <c r="O33" s="7"/>
      <c r="P33" s="12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</row>
    <row r="34" spans="1:61" s="182" customFormat="1" ht="9.9499999999999993" customHeight="1">
      <c r="A34" s="226"/>
      <c r="B34" s="281"/>
      <c r="C34" s="187" t="s">
        <v>35</v>
      </c>
      <c r="D34" s="270"/>
      <c r="E34" s="188">
        <v>44.65</v>
      </c>
      <c r="F34" s="185">
        <v>245.25</v>
      </c>
      <c r="G34" s="186">
        <v>1917.65</v>
      </c>
      <c r="H34" s="186">
        <v>2162.9</v>
      </c>
      <c r="I34" s="187" t="s">
        <v>35</v>
      </c>
      <c r="J34" s="47"/>
      <c r="K34" s="208">
        <v>1751.3333333333333</v>
      </c>
      <c r="L34" s="208">
        <v>1975.3033333333333</v>
      </c>
      <c r="M34" s="209">
        <f t="shared" si="2"/>
        <v>-166.31666666666683</v>
      </c>
      <c r="N34" s="209">
        <f t="shared" si="3"/>
        <v>-187.59666666666681</v>
      </c>
      <c r="O34" s="7"/>
      <c r="P34" s="12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</row>
    <row r="35" spans="1:61" ht="10.5" customHeight="1" thickBot="1">
      <c r="A35" s="227"/>
      <c r="B35" s="282"/>
      <c r="C35" s="101" t="s">
        <v>36</v>
      </c>
      <c r="D35" s="269"/>
      <c r="E35" s="122">
        <v>0</v>
      </c>
      <c r="F35" s="116">
        <v>229.19999999999996</v>
      </c>
      <c r="G35" s="119">
        <v>1873</v>
      </c>
      <c r="H35" s="119">
        <v>2102.1999999999998</v>
      </c>
      <c r="I35" s="101" t="s">
        <v>36</v>
      </c>
      <c r="J35" s="47"/>
      <c r="K35" s="208">
        <v>1710.57</v>
      </c>
      <c r="L35" s="208">
        <v>1919.89</v>
      </c>
      <c r="M35" s="209">
        <f t="shared" si="2"/>
        <v>-162.43000000000006</v>
      </c>
      <c r="N35" s="209">
        <f t="shared" si="3"/>
        <v>-182.30999999999972</v>
      </c>
      <c r="O35" s="7"/>
      <c r="P35" s="12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</row>
    <row r="36" spans="1:61" s="5" customFormat="1" ht="9.9499999999999993" customHeight="1" thickBot="1">
      <c r="A36" s="19"/>
      <c r="B36" s="20"/>
      <c r="C36" s="36"/>
      <c r="D36" s="22"/>
      <c r="E36" s="9"/>
      <c r="F36" s="9"/>
      <c r="G36" s="46"/>
      <c r="H36" s="46"/>
      <c r="I36" s="36"/>
      <c r="J36" s="42"/>
      <c r="K36" s="210"/>
      <c r="L36" s="210"/>
      <c r="M36" s="209"/>
      <c r="N36" s="209"/>
      <c r="O36" s="17"/>
      <c r="P36" s="20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</row>
    <row r="37" spans="1:61" ht="9.9499999999999993" customHeight="1">
      <c r="A37" s="225" t="s">
        <v>3</v>
      </c>
      <c r="B37" s="230">
        <v>18</v>
      </c>
      <c r="C37" s="102" t="s">
        <v>32</v>
      </c>
      <c r="D37" s="268">
        <v>1583.74</v>
      </c>
      <c r="E37" s="120">
        <v>293.64</v>
      </c>
      <c r="F37" s="114">
        <v>366.43</v>
      </c>
      <c r="G37" s="117">
        <v>1877.38</v>
      </c>
      <c r="H37" s="117">
        <v>2243.81</v>
      </c>
      <c r="I37" s="98" t="s">
        <v>32</v>
      </c>
      <c r="J37" s="47"/>
      <c r="K37" s="208">
        <v>1714.575</v>
      </c>
      <c r="L37" s="208">
        <v>2049.2249999999999</v>
      </c>
      <c r="M37" s="209">
        <f t="shared" ref="M37:M52" si="4">K37-G37</f>
        <v>-162.80500000000006</v>
      </c>
      <c r="N37" s="209">
        <f t="shared" ref="N37:N52" si="5">L37-H37</f>
        <v>-194.58500000000004</v>
      </c>
      <c r="O37" s="7"/>
      <c r="P37" s="12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</row>
    <row r="38" spans="1:61" s="182" customFormat="1" ht="9.9499999999999993" customHeight="1">
      <c r="A38" s="263"/>
      <c r="B38" s="286"/>
      <c r="C38" s="193" t="s">
        <v>33</v>
      </c>
      <c r="D38" s="288"/>
      <c r="E38" s="188">
        <v>189.08</v>
      </c>
      <c r="F38" s="185">
        <v>318.35000000000002</v>
      </c>
      <c r="G38" s="186">
        <v>1772.82</v>
      </c>
      <c r="H38" s="186">
        <v>2091.17</v>
      </c>
      <c r="I38" s="187" t="s">
        <v>33</v>
      </c>
      <c r="J38" s="47"/>
      <c r="K38" s="208">
        <v>1619.0833333333333</v>
      </c>
      <c r="L38" s="208">
        <v>1909.8233333333333</v>
      </c>
      <c r="M38" s="209">
        <f t="shared" si="4"/>
        <v>-153.73666666666668</v>
      </c>
      <c r="N38" s="209">
        <f t="shared" si="5"/>
        <v>-181.34666666666681</v>
      </c>
      <c r="O38" s="7"/>
      <c r="P38" s="12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</row>
    <row r="39" spans="1:61" ht="9.9499999999999993" customHeight="1">
      <c r="A39" s="263"/>
      <c r="B39" s="286"/>
      <c r="C39" s="129" t="s">
        <v>34</v>
      </c>
      <c r="D39" s="288"/>
      <c r="E39" s="121">
        <v>89.34999999999998</v>
      </c>
      <c r="F39" s="115">
        <v>268.87</v>
      </c>
      <c r="G39" s="118">
        <v>1673.09</v>
      </c>
      <c r="H39" s="118">
        <v>1941.96</v>
      </c>
      <c r="I39" s="99" t="s">
        <v>34</v>
      </c>
      <c r="J39" s="47"/>
      <c r="K39" s="208">
        <v>1527.9949999999999</v>
      </c>
      <c r="L39" s="208">
        <v>1773.5450000000001</v>
      </c>
      <c r="M39" s="209">
        <f t="shared" si="4"/>
        <v>-145.09500000000003</v>
      </c>
      <c r="N39" s="209">
        <f t="shared" si="5"/>
        <v>-168.41499999999996</v>
      </c>
      <c r="O39" s="7"/>
      <c r="P39" s="12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</row>
    <row r="40" spans="1:61" s="182" customFormat="1" ht="9.9499999999999993" customHeight="1">
      <c r="A40" s="263"/>
      <c r="B40" s="286"/>
      <c r="C40" s="193" t="s">
        <v>35</v>
      </c>
      <c r="D40" s="288"/>
      <c r="E40" s="188">
        <v>44.66</v>
      </c>
      <c r="F40" s="185">
        <v>252.91</v>
      </c>
      <c r="G40" s="186">
        <v>1628.4</v>
      </c>
      <c r="H40" s="186">
        <v>1881.3100000000002</v>
      </c>
      <c r="I40" s="187" t="s">
        <v>35</v>
      </c>
      <c r="J40" s="47"/>
      <c r="K40" s="208">
        <v>1487.1833333333332</v>
      </c>
      <c r="L40" s="208">
        <v>1718.1533333333332</v>
      </c>
      <c r="M40" s="209">
        <f t="shared" si="4"/>
        <v>-141.21666666666692</v>
      </c>
      <c r="N40" s="209">
        <f t="shared" si="5"/>
        <v>-163.15666666666698</v>
      </c>
      <c r="O40" s="7"/>
      <c r="P40" s="12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</row>
    <row r="41" spans="1:61" ht="9.9499999999999993" customHeight="1">
      <c r="A41" s="263"/>
      <c r="B41" s="286"/>
      <c r="C41" s="103" t="s">
        <v>37</v>
      </c>
      <c r="D41" s="288"/>
      <c r="E41" s="121">
        <v>235.85</v>
      </c>
      <c r="F41" s="115">
        <v>305.11</v>
      </c>
      <c r="G41" s="118">
        <v>1819.59</v>
      </c>
      <c r="H41" s="118">
        <v>2124.6999999999998</v>
      </c>
      <c r="I41" s="99" t="s">
        <v>37</v>
      </c>
      <c r="J41" s="47"/>
      <c r="K41" s="208">
        <v>1661.8</v>
      </c>
      <c r="L41" s="208">
        <v>1940.45</v>
      </c>
      <c r="M41" s="209">
        <f t="shared" si="4"/>
        <v>-157.78999999999996</v>
      </c>
      <c r="N41" s="209">
        <f t="shared" si="5"/>
        <v>-184.24999999999977</v>
      </c>
      <c r="O41" s="7"/>
      <c r="P41" s="12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</row>
    <row r="42" spans="1:61" s="182" customFormat="1" ht="9.9499999999999993" customHeight="1">
      <c r="A42" s="263"/>
      <c r="B42" s="286"/>
      <c r="C42" s="193" t="s">
        <v>38</v>
      </c>
      <c r="D42" s="288"/>
      <c r="E42" s="188">
        <v>82.77</v>
      </c>
      <c r="F42" s="185">
        <v>250.22</v>
      </c>
      <c r="G42" s="186">
        <v>1666.51</v>
      </c>
      <c r="H42" s="186">
        <v>1916.73</v>
      </c>
      <c r="I42" s="187" t="s">
        <v>38</v>
      </c>
      <c r="J42" s="47"/>
      <c r="K42" s="208">
        <v>1522</v>
      </c>
      <c r="L42" s="208">
        <v>1750.51</v>
      </c>
      <c r="M42" s="209">
        <f t="shared" si="4"/>
        <v>-144.51</v>
      </c>
      <c r="N42" s="209">
        <f t="shared" si="5"/>
        <v>-166.22000000000003</v>
      </c>
      <c r="O42" s="7"/>
      <c r="P42" s="12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</row>
    <row r="43" spans="1:61" ht="9.9499999999999993" customHeight="1" thickBot="1">
      <c r="A43" s="263"/>
      <c r="B43" s="287"/>
      <c r="C43" s="104" t="s">
        <v>36</v>
      </c>
      <c r="D43" s="289"/>
      <c r="E43" s="122">
        <v>0</v>
      </c>
      <c r="F43" s="116">
        <v>236.87</v>
      </c>
      <c r="G43" s="119">
        <v>1583.74</v>
      </c>
      <c r="H43" s="119">
        <v>1820.6100000000001</v>
      </c>
      <c r="I43" s="101" t="s">
        <v>36</v>
      </c>
      <c r="J43" s="47"/>
      <c r="K43" s="208">
        <v>1446.41</v>
      </c>
      <c r="L43" s="208">
        <v>1662.74</v>
      </c>
      <c r="M43" s="209">
        <f t="shared" si="4"/>
        <v>-137.32999999999993</v>
      </c>
      <c r="N43" s="209">
        <f t="shared" si="5"/>
        <v>-157.87000000000012</v>
      </c>
      <c r="O43" s="7"/>
      <c r="P43" s="12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</row>
    <row r="44" spans="1:61" s="182" customFormat="1" ht="9.9499999999999993" customHeight="1">
      <c r="A44" s="263"/>
      <c r="B44" s="223">
        <v>16</v>
      </c>
      <c r="C44" s="194" t="s">
        <v>39</v>
      </c>
      <c r="D44" s="268">
        <v>1511.79</v>
      </c>
      <c r="E44" s="195">
        <v>377.59</v>
      </c>
      <c r="F44" s="196">
        <v>366.43</v>
      </c>
      <c r="G44" s="197">
        <v>1889.3799999999999</v>
      </c>
      <c r="H44" s="197">
        <v>2255.81</v>
      </c>
      <c r="I44" s="198" t="s">
        <v>39</v>
      </c>
      <c r="J44" s="47"/>
      <c r="K44" s="208">
        <v>1725.5216666666665</v>
      </c>
      <c r="L44" s="208">
        <v>2060.1716666666666</v>
      </c>
      <c r="M44" s="209">
        <f t="shared" si="4"/>
        <v>-163.85833333333335</v>
      </c>
      <c r="N44" s="209">
        <f t="shared" si="5"/>
        <v>-195.63833333333332</v>
      </c>
      <c r="O44" s="7"/>
      <c r="P44" s="12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</row>
    <row r="45" spans="1:61" ht="9.9499999999999993" customHeight="1">
      <c r="A45" s="263"/>
      <c r="B45" s="223"/>
      <c r="C45" s="103" t="s">
        <v>40</v>
      </c>
      <c r="D45" s="270"/>
      <c r="E45" s="121">
        <v>273.02999999999997</v>
      </c>
      <c r="F45" s="115">
        <v>318.35000000000002</v>
      </c>
      <c r="G45" s="118">
        <v>1784.82</v>
      </c>
      <c r="H45" s="118">
        <v>2103.17</v>
      </c>
      <c r="I45" s="99" t="s">
        <v>40</v>
      </c>
      <c r="J45" s="47"/>
      <c r="K45" s="208">
        <v>1630.03</v>
      </c>
      <c r="L45" s="208">
        <v>1920.77</v>
      </c>
      <c r="M45" s="209">
        <f t="shared" si="4"/>
        <v>-154.78999999999996</v>
      </c>
      <c r="N45" s="209">
        <f t="shared" si="5"/>
        <v>-182.40000000000009</v>
      </c>
      <c r="O45" s="7"/>
      <c r="P45" s="12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</row>
    <row r="46" spans="1:61" s="182" customFormat="1" ht="9.9499999999999993" customHeight="1">
      <c r="A46" s="263"/>
      <c r="B46" s="223"/>
      <c r="C46" s="193" t="s">
        <v>41</v>
      </c>
      <c r="D46" s="270"/>
      <c r="E46" s="188">
        <v>173.30000000000004</v>
      </c>
      <c r="F46" s="185">
        <v>268.87</v>
      </c>
      <c r="G46" s="186">
        <v>1685.09</v>
      </c>
      <c r="H46" s="186">
        <v>1953.96</v>
      </c>
      <c r="I46" s="187" t="s">
        <v>41</v>
      </c>
      <c r="J46" s="47"/>
      <c r="K46" s="208">
        <v>1538.9416666666666</v>
      </c>
      <c r="L46" s="208">
        <v>1784.4916666666663</v>
      </c>
      <c r="M46" s="209">
        <f t="shared" si="4"/>
        <v>-146.14833333333331</v>
      </c>
      <c r="N46" s="209">
        <f t="shared" si="5"/>
        <v>-169.4683333333337</v>
      </c>
      <c r="O46" s="7"/>
      <c r="P46" s="12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</row>
    <row r="47" spans="1:61" ht="9.9499999999999993" customHeight="1">
      <c r="A47" s="263"/>
      <c r="B47" s="223"/>
      <c r="C47" s="103" t="s">
        <v>42</v>
      </c>
      <c r="D47" s="270"/>
      <c r="E47" s="121">
        <v>128.61000000000001</v>
      </c>
      <c r="F47" s="115">
        <v>252.91</v>
      </c>
      <c r="G47" s="118">
        <v>1640.4</v>
      </c>
      <c r="H47" s="118">
        <v>1893.3100000000002</v>
      </c>
      <c r="I47" s="99" t="s">
        <v>42</v>
      </c>
      <c r="J47" s="47"/>
      <c r="K47" s="208">
        <v>1498.13</v>
      </c>
      <c r="L47" s="208">
        <v>1729.1</v>
      </c>
      <c r="M47" s="209">
        <f t="shared" si="4"/>
        <v>-142.26999999999998</v>
      </c>
      <c r="N47" s="209">
        <f t="shared" si="5"/>
        <v>-164.21000000000026</v>
      </c>
      <c r="O47" s="7"/>
      <c r="P47" s="12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</row>
    <row r="48" spans="1:61" s="182" customFormat="1" ht="9.9499999999999993" customHeight="1">
      <c r="A48" s="263"/>
      <c r="B48" s="223"/>
      <c r="C48" s="193" t="s">
        <v>43</v>
      </c>
      <c r="D48" s="270"/>
      <c r="E48" s="188">
        <v>319.79000000000002</v>
      </c>
      <c r="F48" s="185">
        <v>305.11</v>
      </c>
      <c r="G48" s="186">
        <v>1831.58</v>
      </c>
      <c r="H48" s="186">
        <v>2136.69</v>
      </c>
      <c r="I48" s="187" t="s">
        <v>43</v>
      </c>
      <c r="J48" s="47"/>
      <c r="K48" s="208">
        <v>1672.74</v>
      </c>
      <c r="L48" s="208">
        <v>1951.39</v>
      </c>
      <c r="M48" s="209">
        <f t="shared" si="4"/>
        <v>-158.83999999999992</v>
      </c>
      <c r="N48" s="209">
        <f t="shared" si="5"/>
        <v>-185.29999999999995</v>
      </c>
      <c r="O48" s="7"/>
      <c r="P48" s="12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</row>
    <row r="49" spans="1:61" ht="9.9499999999999993" customHeight="1">
      <c r="A49" s="263"/>
      <c r="B49" s="223"/>
      <c r="C49" s="103" t="s">
        <v>44</v>
      </c>
      <c r="D49" s="270"/>
      <c r="E49" s="121">
        <v>166.72</v>
      </c>
      <c r="F49" s="115">
        <v>250.22</v>
      </c>
      <c r="G49" s="118">
        <v>1678.51</v>
      </c>
      <c r="H49" s="118">
        <v>1928.73</v>
      </c>
      <c r="I49" s="99" t="s">
        <v>44</v>
      </c>
      <c r="J49" s="47"/>
      <c r="K49" s="208">
        <v>1532.94</v>
      </c>
      <c r="L49" s="208">
        <v>1761.45</v>
      </c>
      <c r="M49" s="209">
        <f t="shared" si="4"/>
        <v>-145.56999999999994</v>
      </c>
      <c r="N49" s="209">
        <f t="shared" si="5"/>
        <v>-167.27999999999997</v>
      </c>
      <c r="O49" s="7"/>
      <c r="P49" s="12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</row>
    <row r="50" spans="1:61" s="182" customFormat="1" ht="9.9499999999999993" customHeight="1">
      <c r="A50" s="263"/>
      <c r="B50" s="223"/>
      <c r="C50" s="193" t="s">
        <v>45</v>
      </c>
      <c r="D50" s="270"/>
      <c r="E50" s="188">
        <v>83.96</v>
      </c>
      <c r="F50" s="185">
        <v>236.87</v>
      </c>
      <c r="G50" s="186">
        <v>1595.75</v>
      </c>
      <c r="H50" s="186">
        <v>1832.62</v>
      </c>
      <c r="I50" s="187" t="s">
        <v>45</v>
      </c>
      <c r="J50" s="47"/>
      <c r="K50" s="208">
        <v>1457.3566666666666</v>
      </c>
      <c r="L50" s="208">
        <v>1673.6866666666665</v>
      </c>
      <c r="M50" s="209">
        <f t="shared" si="4"/>
        <v>-138.39333333333343</v>
      </c>
      <c r="N50" s="209">
        <f t="shared" si="5"/>
        <v>-158.93333333333339</v>
      </c>
      <c r="O50" s="7"/>
      <c r="P50" s="12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</row>
    <row r="51" spans="1:61" ht="9.9499999999999993" customHeight="1">
      <c r="A51" s="263"/>
      <c r="B51" s="223"/>
      <c r="C51" s="103" t="s">
        <v>46</v>
      </c>
      <c r="D51" s="270"/>
      <c r="E51" s="121">
        <v>41.94</v>
      </c>
      <c r="F51" s="115">
        <v>226.71</v>
      </c>
      <c r="G51" s="118">
        <v>1553.73</v>
      </c>
      <c r="H51" s="118">
        <v>1780.44</v>
      </c>
      <c r="I51" s="99" t="s">
        <v>46</v>
      </c>
      <c r="J51" s="47"/>
      <c r="K51" s="208">
        <v>1418.9933333333331</v>
      </c>
      <c r="L51" s="208">
        <v>1626.0333333333331</v>
      </c>
      <c r="M51" s="209">
        <f t="shared" si="4"/>
        <v>-134.73666666666691</v>
      </c>
      <c r="N51" s="209">
        <f t="shared" si="5"/>
        <v>-154.40666666666698</v>
      </c>
      <c r="O51" s="7"/>
      <c r="P51" s="12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</row>
    <row r="52" spans="1:61" s="182" customFormat="1" ht="9.9499999999999993" customHeight="1" thickBot="1">
      <c r="A52" s="264"/>
      <c r="B52" s="224"/>
      <c r="C52" s="199" t="s">
        <v>47</v>
      </c>
      <c r="D52" s="269"/>
      <c r="E52" s="190">
        <v>0</v>
      </c>
      <c r="F52" s="191">
        <v>216.52</v>
      </c>
      <c r="G52" s="192">
        <v>1511.79</v>
      </c>
      <c r="H52" s="192">
        <v>1728.31</v>
      </c>
      <c r="I52" s="189" t="s">
        <v>47</v>
      </c>
      <c r="J52" s="47"/>
      <c r="K52" s="208">
        <v>1380.69</v>
      </c>
      <c r="L52" s="208">
        <v>1578.43</v>
      </c>
      <c r="M52" s="209">
        <f t="shared" si="4"/>
        <v>-131.09999999999991</v>
      </c>
      <c r="N52" s="209">
        <f t="shared" si="5"/>
        <v>-149.87999999999988</v>
      </c>
      <c r="O52" s="7"/>
      <c r="P52" s="12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</row>
    <row r="53" spans="1:61" s="5" customFormat="1" ht="9.9499999999999993" customHeight="1" thickBot="1">
      <c r="A53" s="19"/>
      <c r="B53" s="20"/>
      <c r="C53" s="36"/>
      <c r="D53" s="22"/>
      <c r="E53" s="9"/>
      <c r="F53" s="9"/>
      <c r="G53" s="45"/>
      <c r="H53" s="45"/>
      <c r="I53" s="36"/>
      <c r="J53" s="42"/>
      <c r="K53" s="210"/>
      <c r="L53" s="210"/>
      <c r="M53" s="209"/>
      <c r="N53" s="209"/>
      <c r="O53" s="17"/>
      <c r="P53" s="20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</row>
    <row r="54" spans="1:61" ht="9.9499999999999993" customHeight="1" thickBot="1">
      <c r="A54" s="225" t="s">
        <v>5</v>
      </c>
      <c r="B54" s="81" t="s">
        <v>4</v>
      </c>
      <c r="C54" s="105" t="s">
        <v>48</v>
      </c>
      <c r="D54" s="110">
        <v>1641.18</v>
      </c>
      <c r="E54" s="123">
        <v>0</v>
      </c>
      <c r="F54" s="124">
        <v>305.07</v>
      </c>
      <c r="G54" s="125">
        <v>1641.18</v>
      </c>
      <c r="H54" s="125">
        <v>1946.25</v>
      </c>
      <c r="I54" s="109" t="s">
        <v>48</v>
      </c>
      <c r="J54" s="47"/>
      <c r="K54" s="208">
        <v>1498.86</v>
      </c>
      <c r="L54" s="208">
        <v>1777.48</v>
      </c>
      <c r="M54" s="209">
        <f t="shared" ref="M54:M69" si="6">K54-G54</f>
        <v>-142.32000000000016</v>
      </c>
      <c r="N54" s="209">
        <f t="shared" ref="N54:N69" si="7">L54-H54</f>
        <v>-168.76999999999998</v>
      </c>
      <c r="O54" s="7"/>
      <c r="P54" s="12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</row>
    <row r="55" spans="1:61" s="182" customFormat="1" ht="9.9499999999999993" customHeight="1">
      <c r="A55" s="226"/>
      <c r="B55" s="280">
        <v>18</v>
      </c>
      <c r="C55" s="200" t="s">
        <v>37</v>
      </c>
      <c r="D55" s="268">
        <v>1435.82</v>
      </c>
      <c r="E55" s="195">
        <v>239.61</v>
      </c>
      <c r="F55" s="196">
        <v>305.07</v>
      </c>
      <c r="G55" s="197">
        <v>1675.4299999999998</v>
      </c>
      <c r="H55" s="197">
        <v>1980.4999999999998</v>
      </c>
      <c r="I55" s="198" t="s">
        <v>37</v>
      </c>
      <c r="J55" s="47"/>
      <c r="K55" s="208">
        <v>1530.12</v>
      </c>
      <c r="L55" s="208">
        <v>1808.74</v>
      </c>
      <c r="M55" s="209">
        <f t="shared" si="6"/>
        <v>-145.30999999999995</v>
      </c>
      <c r="N55" s="209">
        <f t="shared" si="7"/>
        <v>-171.75999999999976</v>
      </c>
      <c r="O55" s="7"/>
      <c r="P55" s="12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</row>
    <row r="56" spans="1:61" ht="9.9499999999999993" customHeight="1">
      <c r="A56" s="226"/>
      <c r="B56" s="281"/>
      <c r="C56" s="106" t="s">
        <v>38</v>
      </c>
      <c r="D56" s="270"/>
      <c r="E56" s="121">
        <v>86.530000000000015</v>
      </c>
      <c r="F56" s="115">
        <v>250.23</v>
      </c>
      <c r="G56" s="118">
        <v>1522.35</v>
      </c>
      <c r="H56" s="118">
        <v>1772.58</v>
      </c>
      <c r="I56" s="99" t="s">
        <v>38</v>
      </c>
      <c r="J56" s="47"/>
      <c r="K56" s="208">
        <v>1390.32</v>
      </c>
      <c r="L56" s="208">
        <v>1618.84</v>
      </c>
      <c r="M56" s="209">
        <f t="shared" si="6"/>
        <v>-132.02999999999997</v>
      </c>
      <c r="N56" s="209">
        <f t="shared" si="7"/>
        <v>-153.74</v>
      </c>
      <c r="O56" s="7"/>
      <c r="P56" s="12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</row>
    <row r="57" spans="1:61" s="182" customFormat="1" ht="9.9499999999999993" customHeight="1" thickBot="1">
      <c r="A57" s="226"/>
      <c r="B57" s="282"/>
      <c r="C57" s="201" t="s">
        <v>36</v>
      </c>
      <c r="D57" s="269"/>
      <c r="E57" s="190">
        <v>0</v>
      </c>
      <c r="F57" s="191">
        <v>240.63</v>
      </c>
      <c r="G57" s="192">
        <v>1435.82</v>
      </c>
      <c r="H57" s="192">
        <v>1676.4499999999998</v>
      </c>
      <c r="I57" s="189" t="s">
        <v>36</v>
      </c>
      <c r="J57" s="47"/>
      <c r="K57" s="208">
        <v>1311.3</v>
      </c>
      <c r="L57" s="208">
        <v>1531.06</v>
      </c>
      <c r="M57" s="209">
        <f t="shared" si="6"/>
        <v>-124.51999999999998</v>
      </c>
      <c r="N57" s="209">
        <f t="shared" si="7"/>
        <v>-145.38999999999987</v>
      </c>
      <c r="O57" s="7"/>
      <c r="P57" s="12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</row>
    <row r="58" spans="1:61" ht="9.9499999999999993" customHeight="1">
      <c r="A58" s="226"/>
      <c r="B58" s="280">
        <v>16</v>
      </c>
      <c r="C58" s="107" t="s">
        <v>43</v>
      </c>
      <c r="D58" s="268">
        <v>1363.89</v>
      </c>
      <c r="E58" s="120">
        <v>323.52999999999997</v>
      </c>
      <c r="F58" s="114">
        <v>305.07</v>
      </c>
      <c r="G58" s="117">
        <v>1687.42</v>
      </c>
      <c r="H58" s="117">
        <v>1992.49</v>
      </c>
      <c r="I58" s="98" t="s">
        <v>43</v>
      </c>
      <c r="J58" s="47"/>
      <c r="K58" s="208">
        <v>1541.07</v>
      </c>
      <c r="L58" s="208">
        <v>1819.69</v>
      </c>
      <c r="M58" s="209">
        <f t="shared" si="6"/>
        <v>-146.35000000000014</v>
      </c>
      <c r="N58" s="209">
        <f t="shared" si="7"/>
        <v>-172.79999999999995</v>
      </c>
      <c r="O58" s="7"/>
      <c r="P58" s="12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</row>
    <row r="59" spans="1:61" s="182" customFormat="1" ht="9.9499999999999993" customHeight="1">
      <c r="A59" s="226"/>
      <c r="B59" s="281"/>
      <c r="C59" s="202" t="s">
        <v>44</v>
      </c>
      <c r="D59" s="270"/>
      <c r="E59" s="188">
        <v>170.46</v>
      </c>
      <c r="F59" s="185">
        <v>250.23</v>
      </c>
      <c r="G59" s="186">
        <v>1534.3500000000001</v>
      </c>
      <c r="H59" s="186">
        <v>1784.5800000000002</v>
      </c>
      <c r="I59" s="187" t="s">
        <v>44</v>
      </c>
      <c r="J59" s="47"/>
      <c r="K59" s="208">
        <v>1401.27</v>
      </c>
      <c r="L59" s="208">
        <v>1629.79</v>
      </c>
      <c r="M59" s="209">
        <f t="shared" si="6"/>
        <v>-133.08000000000015</v>
      </c>
      <c r="N59" s="209">
        <f t="shared" si="7"/>
        <v>-154.79000000000019</v>
      </c>
      <c r="O59" s="7"/>
      <c r="P59" s="12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</row>
    <row r="60" spans="1:61" ht="9.9499999999999993" customHeight="1">
      <c r="A60" s="226"/>
      <c r="B60" s="281"/>
      <c r="C60" s="106" t="s">
        <v>45</v>
      </c>
      <c r="D60" s="270"/>
      <c r="E60" s="121">
        <v>83.95</v>
      </c>
      <c r="F60" s="115">
        <v>240.63</v>
      </c>
      <c r="G60" s="118">
        <v>1447.8400000000001</v>
      </c>
      <c r="H60" s="118">
        <v>1688.4700000000003</v>
      </c>
      <c r="I60" s="99" t="s">
        <v>45</v>
      </c>
      <c r="J60" s="47"/>
      <c r="K60" s="208">
        <v>1322.2566666666667</v>
      </c>
      <c r="L60" s="208">
        <v>1542.0166666666664</v>
      </c>
      <c r="M60" s="209">
        <f t="shared" si="6"/>
        <v>-125.58333333333348</v>
      </c>
      <c r="N60" s="209">
        <f t="shared" si="7"/>
        <v>-146.45333333333383</v>
      </c>
      <c r="O60" s="7"/>
      <c r="P60" s="12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</row>
    <row r="61" spans="1:61" s="182" customFormat="1" ht="9.9499999999999993" customHeight="1">
      <c r="A61" s="226"/>
      <c r="B61" s="281"/>
      <c r="C61" s="202" t="s">
        <v>46</v>
      </c>
      <c r="D61" s="270"/>
      <c r="E61" s="188">
        <v>41.94</v>
      </c>
      <c r="F61" s="185">
        <v>230.46</v>
      </c>
      <c r="G61" s="186">
        <v>1405.8300000000002</v>
      </c>
      <c r="H61" s="186">
        <v>1636.2900000000002</v>
      </c>
      <c r="I61" s="187" t="s">
        <v>46</v>
      </c>
      <c r="J61" s="47"/>
      <c r="K61" s="208">
        <v>1283.9033333333332</v>
      </c>
      <c r="L61" s="208">
        <v>1494.3633333333332</v>
      </c>
      <c r="M61" s="209">
        <f t="shared" si="6"/>
        <v>-121.92666666666696</v>
      </c>
      <c r="N61" s="209">
        <f t="shared" si="7"/>
        <v>-141.92666666666696</v>
      </c>
      <c r="O61" s="7"/>
      <c r="P61" s="12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</row>
    <row r="62" spans="1:61" ht="9.9499999999999993" customHeight="1" thickBot="1">
      <c r="A62" s="226"/>
      <c r="B62" s="282"/>
      <c r="C62" s="108" t="s">
        <v>47</v>
      </c>
      <c r="D62" s="269"/>
      <c r="E62" s="122">
        <v>0</v>
      </c>
      <c r="F62" s="116">
        <v>220.23</v>
      </c>
      <c r="G62" s="119">
        <v>1363.89</v>
      </c>
      <c r="H62" s="119">
        <v>1584.1200000000001</v>
      </c>
      <c r="I62" s="101" t="s">
        <v>47</v>
      </c>
      <c r="J62" s="47"/>
      <c r="K62" s="208">
        <v>1245.5999999999999</v>
      </c>
      <c r="L62" s="208">
        <v>1446.73</v>
      </c>
      <c r="M62" s="209">
        <f t="shared" si="6"/>
        <v>-118.29000000000019</v>
      </c>
      <c r="N62" s="209">
        <f t="shared" si="7"/>
        <v>-137.3900000000001</v>
      </c>
      <c r="O62" s="7"/>
      <c r="P62" s="12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</row>
    <row r="63" spans="1:61" s="182" customFormat="1" ht="9.9499999999999993" customHeight="1">
      <c r="A63" s="226"/>
      <c r="B63" s="230">
        <v>14</v>
      </c>
      <c r="C63" s="194" t="s">
        <v>49</v>
      </c>
      <c r="D63" s="268">
        <v>1312.3700000000001</v>
      </c>
      <c r="E63" s="195">
        <v>383.62999999999994</v>
      </c>
      <c r="F63" s="196">
        <v>305.07</v>
      </c>
      <c r="G63" s="197">
        <v>1696</v>
      </c>
      <c r="H63" s="197">
        <v>2001.07</v>
      </c>
      <c r="I63" s="198" t="s">
        <v>49</v>
      </c>
      <c r="J63" s="47"/>
      <c r="K63" s="208">
        <v>1548.91</v>
      </c>
      <c r="L63" s="208">
        <v>1827.53</v>
      </c>
      <c r="M63" s="209">
        <f t="shared" si="6"/>
        <v>-147.08999999999992</v>
      </c>
      <c r="N63" s="209">
        <f t="shared" si="7"/>
        <v>-173.53999999999996</v>
      </c>
      <c r="O63" s="7"/>
      <c r="P63" s="12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</row>
    <row r="64" spans="1:61" ht="9.9499999999999993" customHeight="1">
      <c r="A64" s="226"/>
      <c r="B64" s="223"/>
      <c r="C64" s="103" t="s">
        <v>50</v>
      </c>
      <c r="D64" s="270"/>
      <c r="E64" s="121">
        <v>230.56000000000003</v>
      </c>
      <c r="F64" s="115">
        <v>250.23</v>
      </c>
      <c r="G64" s="118">
        <v>1542.93</v>
      </c>
      <c r="H64" s="118">
        <v>1793.16</v>
      </c>
      <c r="I64" s="99" t="s">
        <v>50</v>
      </c>
      <c r="J64" s="47"/>
      <c r="K64" s="208">
        <v>1409.11</v>
      </c>
      <c r="L64" s="208">
        <v>1637.63</v>
      </c>
      <c r="M64" s="209">
        <f t="shared" si="6"/>
        <v>-133.82000000000016</v>
      </c>
      <c r="N64" s="209">
        <f t="shared" si="7"/>
        <v>-155.52999999999997</v>
      </c>
      <c r="O64" s="7"/>
      <c r="P64" s="12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</row>
    <row r="65" spans="1:61" s="182" customFormat="1" ht="9.9499999999999993" customHeight="1">
      <c r="A65" s="226"/>
      <c r="B65" s="223"/>
      <c r="C65" s="193" t="s">
        <v>51</v>
      </c>
      <c r="D65" s="270"/>
      <c r="E65" s="188">
        <v>144.03</v>
      </c>
      <c r="F65" s="185">
        <v>240.63</v>
      </c>
      <c r="G65" s="186">
        <v>1456.4</v>
      </c>
      <c r="H65" s="186">
        <v>1697.0300000000002</v>
      </c>
      <c r="I65" s="187" t="s">
        <v>51</v>
      </c>
      <c r="J65" s="47"/>
      <c r="K65" s="208">
        <v>1330.0933333333332</v>
      </c>
      <c r="L65" s="208">
        <v>1549.8533333333332</v>
      </c>
      <c r="M65" s="209">
        <f t="shared" si="6"/>
        <v>-126.30666666666684</v>
      </c>
      <c r="N65" s="209">
        <f t="shared" si="7"/>
        <v>-147.17666666666696</v>
      </c>
      <c r="O65" s="7"/>
      <c r="P65" s="12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</row>
    <row r="66" spans="1:61" ht="9.9499999999999993" customHeight="1">
      <c r="A66" s="226"/>
      <c r="B66" s="223"/>
      <c r="C66" s="103" t="s">
        <v>52</v>
      </c>
      <c r="D66" s="270"/>
      <c r="E66" s="121">
        <v>102.05</v>
      </c>
      <c r="F66" s="115">
        <v>230.46</v>
      </c>
      <c r="G66" s="118">
        <v>1414.42</v>
      </c>
      <c r="H66" s="118">
        <v>1644.88</v>
      </c>
      <c r="I66" s="99" t="s">
        <v>52</v>
      </c>
      <c r="J66" s="47"/>
      <c r="K66" s="208">
        <v>1291.74</v>
      </c>
      <c r="L66" s="208">
        <v>1502.2</v>
      </c>
      <c r="M66" s="209">
        <f t="shared" si="6"/>
        <v>-122.68000000000006</v>
      </c>
      <c r="N66" s="209">
        <f t="shared" si="7"/>
        <v>-142.68000000000006</v>
      </c>
      <c r="O66" s="7"/>
      <c r="P66" s="12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</row>
    <row r="67" spans="1:61" s="182" customFormat="1" ht="9.9499999999999993" customHeight="1">
      <c r="A67" s="226"/>
      <c r="B67" s="223"/>
      <c r="C67" s="193" t="s">
        <v>53</v>
      </c>
      <c r="D67" s="270"/>
      <c r="E67" s="188">
        <v>60.109999999999992</v>
      </c>
      <c r="F67" s="185">
        <v>220.23</v>
      </c>
      <c r="G67" s="186">
        <v>1372.48</v>
      </c>
      <c r="H67" s="186">
        <v>1592.71</v>
      </c>
      <c r="I67" s="187" t="s">
        <v>53</v>
      </c>
      <c r="J67" s="47"/>
      <c r="K67" s="208">
        <v>1253.4366666666667</v>
      </c>
      <c r="L67" s="208">
        <v>1454.5666666666666</v>
      </c>
      <c r="M67" s="209">
        <f t="shared" si="6"/>
        <v>-119.04333333333329</v>
      </c>
      <c r="N67" s="209">
        <f t="shared" si="7"/>
        <v>-138.14333333333343</v>
      </c>
      <c r="O67" s="7"/>
      <c r="P67" s="12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</row>
    <row r="68" spans="1:61" ht="9.9499999999999993" customHeight="1">
      <c r="A68" s="226"/>
      <c r="B68" s="223"/>
      <c r="C68" s="103" t="s">
        <v>54</v>
      </c>
      <c r="D68" s="270"/>
      <c r="E68" s="121">
        <v>30.01</v>
      </c>
      <c r="F68" s="115">
        <v>181.51</v>
      </c>
      <c r="G68" s="118">
        <v>1342.38</v>
      </c>
      <c r="H68" s="118">
        <v>1523.89</v>
      </c>
      <c r="I68" s="99" t="s">
        <v>54</v>
      </c>
      <c r="J68" s="47"/>
      <c r="K68" s="208">
        <v>1225.9483333333333</v>
      </c>
      <c r="L68" s="208">
        <v>1391.7083333333333</v>
      </c>
      <c r="M68" s="209">
        <f t="shared" si="6"/>
        <v>-116.43166666666684</v>
      </c>
      <c r="N68" s="209">
        <f t="shared" si="7"/>
        <v>-132.18166666666684</v>
      </c>
      <c r="O68" s="7"/>
      <c r="P68" s="12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</row>
    <row r="69" spans="1:61" s="182" customFormat="1" ht="9.9499999999999993" customHeight="1" thickBot="1">
      <c r="A69" s="227"/>
      <c r="B69" s="224"/>
      <c r="C69" s="199" t="s">
        <v>55</v>
      </c>
      <c r="D69" s="269"/>
      <c r="E69" s="190">
        <v>0</v>
      </c>
      <c r="F69" s="191">
        <v>142.72</v>
      </c>
      <c r="G69" s="192">
        <v>1312.3700000000001</v>
      </c>
      <c r="H69" s="192">
        <v>1455.0900000000001</v>
      </c>
      <c r="I69" s="189" t="s">
        <v>55</v>
      </c>
      <c r="J69" s="47"/>
      <c r="K69" s="208">
        <v>1198.55</v>
      </c>
      <c r="L69" s="208">
        <v>1328.89</v>
      </c>
      <c r="M69" s="209">
        <f t="shared" si="6"/>
        <v>-113.82000000000016</v>
      </c>
      <c r="N69" s="209">
        <f t="shared" si="7"/>
        <v>-126.20000000000005</v>
      </c>
      <c r="O69" s="7"/>
      <c r="P69" s="12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</row>
    <row r="70" spans="1:61" s="5" customFormat="1" ht="9.9499999999999993" customHeight="1" thickBot="1">
      <c r="A70" s="19"/>
      <c r="B70" s="20"/>
      <c r="C70" s="36"/>
      <c r="D70" s="22"/>
      <c r="E70" s="9"/>
      <c r="F70" s="9"/>
      <c r="G70" s="45"/>
      <c r="H70" s="45"/>
      <c r="I70" s="36"/>
      <c r="J70" s="42"/>
      <c r="K70" s="210"/>
      <c r="L70" s="210"/>
      <c r="M70" s="209"/>
      <c r="N70" s="209"/>
      <c r="O70" s="17"/>
      <c r="P70" s="20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</row>
    <row r="71" spans="1:61" ht="9.9499999999999993" customHeight="1" thickBot="1">
      <c r="A71" s="225" t="s">
        <v>6</v>
      </c>
      <c r="B71" s="81">
        <v>14</v>
      </c>
      <c r="C71" s="105" t="s">
        <v>55</v>
      </c>
      <c r="D71" s="110">
        <v>1239.19</v>
      </c>
      <c r="E71" s="123">
        <v>0</v>
      </c>
      <c r="F71" s="124">
        <v>139.41999999999999</v>
      </c>
      <c r="G71" s="125">
        <v>1239.19</v>
      </c>
      <c r="H71" s="125">
        <v>1378.6100000000001</v>
      </c>
      <c r="I71" s="109" t="s">
        <v>55</v>
      </c>
      <c r="J71" s="47"/>
      <c r="K71" s="208">
        <v>1131.72</v>
      </c>
      <c r="L71" s="208">
        <v>1259.06</v>
      </c>
      <c r="M71" s="209">
        <f t="shared" ref="M71:N76" si="8">K71-G71</f>
        <v>-107.47000000000003</v>
      </c>
      <c r="N71" s="209">
        <f t="shared" si="8"/>
        <v>-119.55000000000018</v>
      </c>
      <c r="O71" s="7"/>
      <c r="P71" s="12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</row>
    <row r="72" spans="1:61" s="182" customFormat="1" ht="9.9499999999999993" customHeight="1">
      <c r="A72" s="226"/>
      <c r="B72" s="280">
        <v>13</v>
      </c>
      <c r="C72" s="200" t="s">
        <v>56</v>
      </c>
      <c r="D72" s="268">
        <v>1202.78</v>
      </c>
      <c r="E72" s="195">
        <v>42.48</v>
      </c>
      <c r="F72" s="196">
        <v>139.41999999999999</v>
      </c>
      <c r="G72" s="197">
        <v>1245.26</v>
      </c>
      <c r="H72" s="197">
        <v>1384.68</v>
      </c>
      <c r="I72" s="198" t="s">
        <v>56</v>
      </c>
      <c r="J72" s="47"/>
      <c r="K72" s="208">
        <v>1137.2566666666667</v>
      </c>
      <c r="L72" s="208">
        <v>1264.5966666666668</v>
      </c>
      <c r="M72" s="209">
        <f t="shared" si="8"/>
        <v>-108.00333333333333</v>
      </c>
      <c r="N72" s="209">
        <f t="shared" si="8"/>
        <v>-120.08333333333326</v>
      </c>
      <c r="O72" s="7"/>
      <c r="P72" s="12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</row>
    <row r="73" spans="1:61" ht="9.9499999999999993" customHeight="1" thickBot="1">
      <c r="A73" s="226"/>
      <c r="B73" s="282"/>
      <c r="C73" s="108" t="s">
        <v>57</v>
      </c>
      <c r="D73" s="269"/>
      <c r="E73" s="122">
        <v>0</v>
      </c>
      <c r="F73" s="116">
        <v>139.28</v>
      </c>
      <c r="G73" s="119">
        <v>1202.78</v>
      </c>
      <c r="H73" s="119">
        <v>1342.06</v>
      </c>
      <c r="I73" s="101" t="s">
        <v>57</v>
      </c>
      <c r="J73" s="47"/>
      <c r="K73" s="208">
        <v>1098.47</v>
      </c>
      <c r="L73" s="208">
        <v>1225.67</v>
      </c>
      <c r="M73" s="209">
        <f t="shared" si="8"/>
        <v>-104.30999999999995</v>
      </c>
      <c r="N73" s="209">
        <f t="shared" si="8"/>
        <v>-116.38999999999987</v>
      </c>
      <c r="O73" s="7"/>
      <c r="P73" s="12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</row>
    <row r="74" spans="1:61" s="182" customFormat="1" ht="9.9499999999999993" customHeight="1">
      <c r="A74" s="226"/>
      <c r="B74" s="230">
        <v>12</v>
      </c>
      <c r="C74" s="194" t="s">
        <v>58</v>
      </c>
      <c r="D74" s="268">
        <v>1166.3399999999999</v>
      </c>
      <c r="E74" s="195">
        <v>84.98</v>
      </c>
      <c r="F74" s="196">
        <v>139.41999999999999</v>
      </c>
      <c r="G74" s="197">
        <v>1251.32</v>
      </c>
      <c r="H74" s="197">
        <v>1390.74</v>
      </c>
      <c r="I74" s="198" t="s">
        <v>58</v>
      </c>
      <c r="J74" s="47"/>
      <c r="K74" s="208">
        <v>1142.8</v>
      </c>
      <c r="L74" s="208">
        <v>1270.1400000000001</v>
      </c>
      <c r="M74" s="209">
        <f t="shared" si="8"/>
        <v>-108.51999999999998</v>
      </c>
      <c r="N74" s="209">
        <f t="shared" si="8"/>
        <v>-120.59999999999991</v>
      </c>
      <c r="O74" s="7"/>
      <c r="P74" s="12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</row>
    <row r="75" spans="1:61" ht="9.9499999999999993" customHeight="1">
      <c r="A75" s="226"/>
      <c r="B75" s="223"/>
      <c r="C75" s="103" t="s">
        <v>59</v>
      </c>
      <c r="D75" s="270"/>
      <c r="E75" s="121">
        <v>42.51</v>
      </c>
      <c r="F75" s="115">
        <v>139.28</v>
      </c>
      <c r="G75" s="118">
        <v>1208.8499999999999</v>
      </c>
      <c r="H75" s="118">
        <v>1348.1299999999999</v>
      </c>
      <c r="I75" s="99" t="s">
        <v>59</v>
      </c>
      <c r="J75" s="47"/>
      <c r="K75" s="208">
        <v>1104.0133333333333</v>
      </c>
      <c r="L75" s="208">
        <v>1231.2133333333334</v>
      </c>
      <c r="M75" s="209">
        <f t="shared" si="8"/>
        <v>-104.83666666666659</v>
      </c>
      <c r="N75" s="209">
        <f t="shared" si="8"/>
        <v>-116.91666666666652</v>
      </c>
      <c r="O75" s="7"/>
      <c r="P75" s="12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</row>
    <row r="76" spans="1:61" s="182" customFormat="1" ht="9.9499999999999993" customHeight="1" thickBot="1">
      <c r="A76" s="227"/>
      <c r="B76" s="224"/>
      <c r="C76" s="199" t="s">
        <v>60</v>
      </c>
      <c r="D76" s="269"/>
      <c r="E76" s="190">
        <v>0</v>
      </c>
      <c r="F76" s="191">
        <v>139.24</v>
      </c>
      <c r="G76" s="192">
        <v>1166.3399999999999</v>
      </c>
      <c r="H76" s="192">
        <v>1305.58</v>
      </c>
      <c r="I76" s="189" t="s">
        <v>60</v>
      </c>
      <c r="J76" s="47"/>
      <c r="K76" s="208">
        <v>1065.2</v>
      </c>
      <c r="L76" s="208">
        <v>1192.3599999999999</v>
      </c>
      <c r="M76" s="209">
        <f t="shared" si="8"/>
        <v>-101.13999999999987</v>
      </c>
      <c r="N76" s="209">
        <f t="shared" si="8"/>
        <v>-113.22000000000003</v>
      </c>
      <c r="O76" s="7"/>
      <c r="P76" s="12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</row>
    <row r="77" spans="1:61" ht="9.75" customHeight="1" thickBot="1">
      <c r="A77" s="25"/>
      <c r="B77" s="26"/>
      <c r="C77" s="26"/>
      <c r="D77" s="27"/>
      <c r="E77" s="28"/>
      <c r="F77" s="29"/>
      <c r="G77" s="31"/>
      <c r="H77" s="31"/>
      <c r="I77" s="26"/>
      <c r="J77" s="39"/>
      <c r="K77" s="7"/>
      <c r="L77" s="7"/>
      <c r="M77" s="7"/>
      <c r="N77" s="7"/>
      <c r="O77" s="7"/>
      <c r="P77" s="12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</row>
    <row r="78" spans="1:61" s="7" customFormat="1" ht="13.5" customHeight="1" thickBot="1">
      <c r="F78" s="8"/>
      <c r="G78" s="93"/>
      <c r="H78" s="203" t="s">
        <v>61</v>
      </c>
      <c r="I78" s="204" t="s">
        <v>62</v>
      </c>
      <c r="P78" s="127"/>
    </row>
    <row r="79" spans="1:61" s="7" customFormat="1" ht="15.75" customHeight="1" thickBot="1">
      <c r="F79" s="284" t="s">
        <v>9</v>
      </c>
      <c r="G79" s="285"/>
      <c r="H79" s="94">
        <v>30.02</v>
      </c>
      <c r="I79" s="94">
        <v>24.68</v>
      </c>
      <c r="P79" s="127"/>
    </row>
    <row r="80" spans="1:61" s="7" customFormat="1" ht="8.25" customHeight="1">
      <c r="C80" s="3"/>
      <c r="D80" s="3"/>
      <c r="E80" s="3"/>
      <c r="F80" s="3"/>
      <c r="P80" s="127"/>
    </row>
    <row r="81" spans="1:16" s="7" customFormat="1" ht="23.25" customHeight="1">
      <c r="A81" s="283" t="s">
        <v>71</v>
      </c>
      <c r="B81" s="283"/>
      <c r="C81" s="283"/>
      <c r="D81" s="283"/>
      <c r="E81" s="283"/>
      <c r="F81" s="283"/>
      <c r="G81" s="283"/>
      <c r="H81" s="283"/>
      <c r="I81" s="283"/>
      <c r="J81" s="37"/>
      <c r="P81" s="127"/>
    </row>
    <row r="82" spans="1:16" s="7" customFormat="1">
      <c r="H82" s="17"/>
      <c r="I82" s="38"/>
      <c r="J82" s="22"/>
      <c r="P82" s="127"/>
    </row>
    <row r="83" spans="1:16" s="7" customFormat="1">
      <c r="A83" s="6"/>
      <c r="B83" s="22"/>
      <c r="C83" s="34"/>
      <c r="D83" s="34"/>
      <c r="E83" s="34"/>
      <c r="F83" s="34"/>
      <c r="G83" s="34"/>
      <c r="H83" s="17"/>
      <c r="I83" s="20"/>
      <c r="J83" s="39"/>
      <c r="P83" s="127"/>
    </row>
    <row r="84" spans="1:16" s="7" customFormat="1">
      <c r="A84" s="6"/>
      <c r="B84" s="22"/>
      <c r="C84" s="34"/>
      <c r="D84" s="34"/>
      <c r="E84" s="34"/>
      <c r="F84" s="34"/>
      <c r="G84" s="34"/>
      <c r="H84" s="17"/>
      <c r="I84" s="20"/>
      <c r="J84" s="39"/>
      <c r="P84" s="127"/>
    </row>
    <row r="85" spans="1:16" s="7" customFormat="1">
      <c r="A85" s="6"/>
      <c r="B85" s="22"/>
      <c r="C85" s="34"/>
      <c r="D85" s="34"/>
      <c r="E85" s="34"/>
      <c r="F85" s="34"/>
      <c r="G85" s="34"/>
      <c r="H85" s="17"/>
      <c r="I85" s="20"/>
      <c r="J85" s="39"/>
      <c r="P85" s="127"/>
    </row>
    <row r="86" spans="1:16" s="7" customFormat="1">
      <c r="E86" s="40"/>
      <c r="F86" s="40"/>
      <c r="G86" s="41"/>
      <c r="H86" s="41"/>
      <c r="I86" s="38"/>
      <c r="J86" s="39"/>
      <c r="P86" s="127"/>
    </row>
    <row r="87" spans="1:16" s="7" customFormat="1">
      <c r="E87" s="17"/>
      <c r="F87" s="17"/>
      <c r="G87" s="17"/>
      <c r="H87" s="42"/>
      <c r="I87" s="38"/>
      <c r="J87" s="39"/>
      <c r="P87" s="127"/>
    </row>
    <row r="88" spans="1:16" s="7" customFormat="1">
      <c r="I88" s="38"/>
      <c r="J88" s="39"/>
      <c r="P88" s="127"/>
    </row>
    <row r="89" spans="1:16" s="7" customFormat="1">
      <c r="I89" s="38"/>
      <c r="J89" s="39"/>
      <c r="P89" s="127"/>
    </row>
    <row r="90" spans="1:16" s="7" customFormat="1">
      <c r="I90" s="38"/>
      <c r="J90" s="39"/>
      <c r="P90" s="127"/>
    </row>
    <row r="91" spans="1:16" s="7" customFormat="1">
      <c r="I91" s="38"/>
      <c r="J91" s="39"/>
      <c r="P91" s="127"/>
    </row>
    <row r="92" spans="1:16" s="7" customFormat="1">
      <c r="I92" s="38"/>
      <c r="J92" s="39"/>
      <c r="P92" s="127"/>
    </row>
    <row r="93" spans="1:16" s="7" customFormat="1">
      <c r="I93" s="38"/>
      <c r="J93" s="39"/>
      <c r="P93" s="127"/>
    </row>
  </sheetData>
  <mergeCells count="42">
    <mergeCell ref="A81:I81"/>
    <mergeCell ref="F79:G79"/>
    <mergeCell ref="A37:A52"/>
    <mergeCell ref="A54:A69"/>
    <mergeCell ref="A71:A76"/>
    <mergeCell ref="B72:B73"/>
    <mergeCell ref="B37:B43"/>
    <mergeCell ref="B44:B52"/>
    <mergeCell ref="B55:B57"/>
    <mergeCell ref="B58:B62"/>
    <mergeCell ref="B74:B76"/>
    <mergeCell ref="D37:D43"/>
    <mergeCell ref="B63:B69"/>
    <mergeCell ref="D55:D57"/>
    <mergeCell ref="D58:D62"/>
    <mergeCell ref="D63:D69"/>
    <mergeCell ref="A9:A17"/>
    <mergeCell ref="B9:B17"/>
    <mergeCell ref="A19:A35"/>
    <mergeCell ref="B19:B26"/>
    <mergeCell ref="B27:B35"/>
    <mergeCell ref="A3:I3"/>
    <mergeCell ref="B5:B7"/>
    <mergeCell ref="C5:C7"/>
    <mergeCell ref="A5:A7"/>
    <mergeCell ref="I5:I7"/>
    <mergeCell ref="G5:H5"/>
    <mergeCell ref="D5:F5"/>
    <mergeCell ref="A4:I4"/>
    <mergeCell ref="M7:N7"/>
    <mergeCell ref="H6:H7"/>
    <mergeCell ref="D72:D73"/>
    <mergeCell ref="D74:D76"/>
    <mergeCell ref="K7:L7"/>
    <mergeCell ref="D6:D7"/>
    <mergeCell ref="E6:E7"/>
    <mergeCell ref="F6:F7"/>
    <mergeCell ref="G6:G7"/>
    <mergeCell ref="D9:D17"/>
    <mergeCell ref="D19:D26"/>
    <mergeCell ref="D27:D35"/>
    <mergeCell ref="D44:D52"/>
  </mergeCells>
  <phoneticPr fontId="12" type="noConversion"/>
  <printOptions horizontalCentered="1" verticalCentered="1"/>
  <pageMargins left="0.23622047244094491" right="0.19685039370078741" top="0.15748031496062992" bottom="0.15748031496062992" header="0.15748031496062992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RetribLaboralesAnual_2021</vt:lpstr>
      <vt:lpstr>RetribLaboralesMensual_2021</vt:lpstr>
      <vt:lpstr>RetribLaboralesAnual_2021!Área_de_impresión</vt:lpstr>
      <vt:lpstr>RetribLaboralesMensual_2021!Área_de_impresión</vt:lpstr>
    </vt:vector>
  </TitlesOfParts>
  <Company>DGA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Tabla retribuciones personal laboral Administración General 2021</dc:title>
  <dc:subject>Retribuciones</dc:subject>
  <dc:creator>DGA</dc:creator>
  <cp:lastModifiedBy>Usuario</cp:lastModifiedBy>
  <cp:lastPrinted>2021-10-25T07:13:13Z</cp:lastPrinted>
  <dcterms:created xsi:type="dcterms:W3CDTF">2008-12-15T11:35:43Z</dcterms:created>
  <dcterms:modified xsi:type="dcterms:W3CDTF">2021-10-26T08:48:12Z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TABLA 2021 DEFINITIVA.xlsx</vt:lpwstr>
  </property>
</Properties>
</file>