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paraiso\Desktop\"/>
    </mc:Choice>
  </mc:AlternateContent>
  <bookViews>
    <workbookView xWindow="0" yWindow="0" windowWidth="14535" windowHeight="11760"/>
  </bookViews>
  <sheets>
    <sheet name="2024 con incremento 2%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 l="1"/>
  <c r="J50" i="1"/>
  <c r="J49" i="1"/>
  <c r="J47" i="1"/>
  <c r="J46" i="1"/>
  <c r="J42" i="1"/>
  <c r="J44" i="1"/>
  <c r="J45" i="1"/>
  <c r="J43" i="1"/>
  <c r="J8" i="1" l="1"/>
  <c r="J48" i="1"/>
  <c r="J41" i="1" l="1"/>
  <c r="J40" i="1" l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7" i="1"/>
  <c r="J6" i="1"/>
  <c r="J5" i="1"/>
  <c r="J4" i="1"/>
</calcChain>
</file>

<file path=xl/sharedStrings.xml><?xml version="1.0" encoding="utf-8"?>
<sst xmlns="http://schemas.openxmlformats.org/spreadsheetml/2006/main" count="109" uniqueCount="50">
  <si>
    <t>RETRIBUCIONES BÁSICAS</t>
  </si>
  <si>
    <t>RETRIBUCIONES COMPLEMENTARIAS</t>
  </si>
  <si>
    <t>Nº R.P.T.</t>
  </si>
  <si>
    <t>PUESTO</t>
  </si>
  <si>
    <t>GRUPO/ SUBGRUPO</t>
  </si>
  <si>
    <t xml:space="preserve">SALARIO BASE </t>
  </si>
  <si>
    <t>PAGAS EXTRAS</t>
  </si>
  <si>
    <t>COMPLEMENTO PUESTO</t>
  </si>
  <si>
    <t>COMPL. PUESTO NO CONSOLIDABLE</t>
  </si>
  <si>
    <t>DEDICACIÓN ESPECIAL</t>
  </si>
  <si>
    <t>CPT</t>
  </si>
  <si>
    <t>TOTAL</t>
  </si>
  <si>
    <t>A1</t>
  </si>
  <si>
    <t xml:space="preserve">Técnico/a Superior </t>
  </si>
  <si>
    <t>Técnico/a Servicios Jurídicos</t>
  </si>
  <si>
    <t>Responsable de Informática</t>
  </si>
  <si>
    <t>A2</t>
  </si>
  <si>
    <t xml:space="preserve">Técnico/a de Gestión </t>
  </si>
  <si>
    <t>Técnico/a de Gestión Recursos Humanos</t>
  </si>
  <si>
    <t>Técnico/a Medio/a</t>
  </si>
  <si>
    <t>Técnico/a Informático</t>
  </si>
  <si>
    <t>Jefe/a de Equipo de Administración</t>
  </si>
  <si>
    <t>C1/A2</t>
  </si>
  <si>
    <t xml:space="preserve">Oficial/a Administrativo/a </t>
  </si>
  <si>
    <t>C1</t>
  </si>
  <si>
    <t>Oficial/a Administrativo/a Unidad Administración y RRHH</t>
  </si>
  <si>
    <t>Secretario/a de Dirección</t>
  </si>
  <si>
    <t>Conductor/a</t>
  </si>
  <si>
    <t>C2</t>
  </si>
  <si>
    <t>Telefonista - Recepcionista</t>
  </si>
  <si>
    <t>Técnico/a de Informática</t>
  </si>
  <si>
    <t>Oficial/a Administrativo/a</t>
  </si>
  <si>
    <t>Técnico/a de Servicios Jurídicos</t>
  </si>
  <si>
    <t>Director/a de Planificación y Proyectos</t>
  </si>
  <si>
    <t>Técnico/a Centro Atención Empresas</t>
  </si>
  <si>
    <t>Responsable Área Legal</t>
  </si>
  <si>
    <t>Director/a División Desarrollo e Innovación Empresarial</t>
  </si>
  <si>
    <t>Responsable Área gestión económica y presupuestos.</t>
  </si>
  <si>
    <t>Responsable de programa</t>
  </si>
  <si>
    <t>Director/a División de Financiación y Recursos</t>
  </si>
  <si>
    <t>Responsable Área Servicios Generales</t>
  </si>
  <si>
    <t>Coordinador Organismo Intermedio FTJ</t>
  </si>
  <si>
    <t>Técnico/a Medio/a Transición Justa</t>
  </si>
  <si>
    <t>Técnico/a Superior Aragón EDIH</t>
  </si>
  <si>
    <t>Técnico/a Medio/a Desafío XXI</t>
  </si>
  <si>
    <t>Técnico/a Superior OI FTJ</t>
  </si>
  <si>
    <t>Oficial/a Administrativo/a OI FTJ</t>
  </si>
  <si>
    <t>Técnico/a Superior Academia Rural</t>
  </si>
  <si>
    <t>Técnico/a Superior TechFabLab</t>
  </si>
  <si>
    <t>RETRIBUCIONES DEL PERSONAL LABORAL PROPIO DE LA ENTIDAD DE DERECHO PÚBLICO
INSTITUTO ARAGONÉS DE FOMENTO A FECHA 28/02/2025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</si>
</sst>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4"/>
      <color indexed="23"/>
      <name val="Courier New"/>
      <family val="3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5" xfId="0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9" xfId="0" applyFill="1" applyBorder="1"/>
    <xf numFmtId="4" fontId="0" fillId="0" borderId="9" xfId="0" applyNumberFormat="1" applyFill="1" applyBorder="1"/>
    <xf numFmtId="0" fontId="0" fillId="0" borderId="9" xfId="0" applyFill="1" applyBorder="1" applyAlignment="1">
      <alignment horizontal="center"/>
    </xf>
    <xf numFmtId="4" fontId="0" fillId="0" borderId="10" xfId="0" applyNumberFormat="1" applyFill="1" applyBorder="1"/>
    <xf numFmtId="0" fontId="1" fillId="0" borderId="0" xfId="0" applyFont="1"/>
    <xf numFmtId="0" fontId="1" fillId="0" borderId="0" xfId="0" applyFont="1" applyFill="1" applyBorder="1"/>
    <xf numFmtId="4" fontId="1" fillId="0" borderId="0" xfId="0" applyNumberFormat="1" applyFont="1"/>
    <xf numFmtId="0" fontId="1" fillId="0" borderId="9" xfId="0" applyFont="1" applyFill="1" applyBorder="1"/>
    <xf numFmtId="4" fontId="1" fillId="0" borderId="0" xfId="0" applyNumberFormat="1" applyFont="1" applyFill="1"/>
    <xf numFmtId="0" fontId="0" fillId="0" borderId="0" xfId="0" applyFill="1"/>
    <xf numFmtId="0" fontId="1" fillId="0" borderId="9" xfId="0" applyFont="1" applyFill="1" applyBorder="1" applyAlignment="1">
      <alignment horizontal="center"/>
    </xf>
    <xf numFmtId="4" fontId="1" fillId="0" borderId="9" xfId="0" applyNumberFormat="1" applyFont="1" applyFill="1" applyBorder="1"/>
    <xf numFmtId="4" fontId="1" fillId="0" borderId="10" xfId="0" applyNumberFormat="1" applyFont="1" applyFill="1" applyBorder="1"/>
    <xf numFmtId="0" fontId="1" fillId="0" borderId="0" xfId="0" applyFont="1" applyFill="1"/>
    <xf numFmtId="4" fontId="0" fillId="0" borderId="11" xfId="0" applyNumberFormat="1" applyFont="1" applyFill="1" applyBorder="1"/>
    <xf numFmtId="0" fontId="0" fillId="0" borderId="9" xfId="0" applyFont="1" applyFill="1" applyBorder="1" applyAlignment="1">
      <alignment horizontal="center"/>
    </xf>
    <xf numFmtId="4" fontId="0" fillId="0" borderId="0" xfId="0" applyNumberFormat="1" applyFont="1" applyFill="1" applyBorder="1"/>
    <xf numFmtId="0" fontId="0" fillId="0" borderId="6" xfId="0" applyFill="1" applyBorder="1"/>
    <xf numFmtId="4" fontId="0" fillId="0" borderId="6" xfId="0" applyNumberFormat="1" applyFill="1" applyBorder="1"/>
    <xf numFmtId="4" fontId="0" fillId="0" borderId="8" xfId="0" applyNumberFormat="1" applyFill="1" applyBorder="1"/>
    <xf numFmtId="0" fontId="0" fillId="0" borderId="0" xfId="0" applyAlignment="1">
      <alignment horizontal="center"/>
    </xf>
    <xf numFmtId="4" fontId="0" fillId="0" borderId="0" xfId="0" applyNumberFormat="1"/>
    <xf numFmtId="0" fontId="3" fillId="0" borderId="0" xfId="0" applyFont="1"/>
    <xf numFmtId="0" fontId="0" fillId="0" borderId="9" xfId="0" applyFont="1" applyFill="1" applyBorder="1"/>
    <xf numFmtId="4" fontId="4" fillId="0" borderId="9" xfId="0" applyNumberFormat="1" applyFont="1" applyFill="1" applyBorder="1"/>
    <xf numFmtId="4" fontId="0" fillId="0" borderId="9" xfId="0" applyNumberFormat="1" applyFont="1" applyFill="1" applyBorder="1"/>
    <xf numFmtId="4" fontId="0" fillId="0" borderId="10" xfId="0" applyNumberFormat="1" applyFont="1" applyFill="1" applyBorder="1"/>
    <xf numFmtId="0" fontId="0" fillId="0" borderId="6" xfId="0" applyFont="1" applyFill="1" applyBorder="1"/>
    <xf numFmtId="0" fontId="0" fillId="0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tabSelected="1" zoomScaleNormal="100" workbookViewId="0">
      <selection activeCell="M42" sqref="M42"/>
    </sheetView>
  </sheetViews>
  <sheetFormatPr baseColWidth="10" defaultRowHeight="12.75" x14ac:dyDescent="0.2"/>
  <cols>
    <col min="1" max="1" width="7.140625" customWidth="1"/>
    <col min="2" max="2" width="45.5703125" customWidth="1"/>
    <col min="3" max="3" width="8" style="32" customWidth="1"/>
    <col min="4" max="4" width="11.85546875" customWidth="1"/>
    <col min="5" max="5" width="12.7109375" customWidth="1"/>
    <col min="6" max="6" width="15.140625" customWidth="1"/>
    <col min="7" max="7" width="15.42578125" customWidth="1"/>
    <col min="8" max="8" width="13.42578125" customWidth="1"/>
    <col min="9" max="9" width="8.85546875" customWidth="1"/>
    <col min="10" max="10" width="11" customWidth="1"/>
  </cols>
  <sheetData>
    <row r="1" spans="1:11" ht="52.5" customHeight="1" thickBot="1" x14ac:dyDescent="0.25">
      <c r="A1" s="44" t="s">
        <v>49</v>
      </c>
      <c r="B1" s="44"/>
      <c r="C1" s="44"/>
      <c r="D1" s="44"/>
      <c r="E1" s="44"/>
      <c r="F1" s="44"/>
      <c r="G1" s="44"/>
      <c r="H1" s="44"/>
      <c r="I1" s="44"/>
      <c r="J1" s="44"/>
    </row>
    <row r="2" spans="1:11" ht="33" customHeight="1" thickBot="1" x14ac:dyDescent="0.25">
      <c r="A2" s="1"/>
      <c r="B2" s="2"/>
      <c r="C2" s="3"/>
      <c r="D2" s="41" t="s">
        <v>0</v>
      </c>
      <c r="E2" s="42"/>
      <c r="F2" s="41" t="s">
        <v>1</v>
      </c>
      <c r="G2" s="43"/>
      <c r="H2" s="42"/>
      <c r="I2" s="4"/>
      <c r="J2" s="4"/>
      <c r="K2" s="5"/>
    </row>
    <row r="3" spans="1:11" ht="51.75" thickBot="1" x14ac:dyDescent="0.25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9" t="s">
        <v>9</v>
      </c>
      <c r="I3" s="10" t="s">
        <v>10</v>
      </c>
      <c r="J3" s="11" t="s">
        <v>11</v>
      </c>
    </row>
    <row r="4" spans="1:11" x14ac:dyDescent="0.2">
      <c r="A4" s="12">
        <v>70833</v>
      </c>
      <c r="B4" s="12" t="s">
        <v>37</v>
      </c>
      <c r="C4" s="14" t="s">
        <v>12</v>
      </c>
      <c r="D4" s="13">
        <v>30162.959999999999</v>
      </c>
      <c r="E4" s="13">
        <v>7223.64</v>
      </c>
      <c r="F4" s="13">
        <v>5262.48</v>
      </c>
      <c r="G4" s="13">
        <v>5438.4</v>
      </c>
      <c r="H4" s="13">
        <v>6219.84</v>
      </c>
      <c r="I4" s="13">
        <v>0</v>
      </c>
      <c r="J4" s="15">
        <f t="shared" ref="J4:J40" si="0">SUM(D4:I4)</f>
        <v>54307.320000000007</v>
      </c>
      <c r="K4" s="16"/>
    </row>
    <row r="5" spans="1:11" x14ac:dyDescent="0.2">
      <c r="A5" s="12">
        <v>70887</v>
      </c>
      <c r="B5" s="12" t="s">
        <v>39</v>
      </c>
      <c r="C5" s="14" t="s">
        <v>12</v>
      </c>
      <c r="D5" s="13">
        <v>30162.959999999999</v>
      </c>
      <c r="E5" s="13">
        <v>7223.64</v>
      </c>
      <c r="F5" s="13">
        <v>5262.48</v>
      </c>
      <c r="G5" s="13">
        <v>10876.8</v>
      </c>
      <c r="H5" s="13">
        <v>6219.84</v>
      </c>
      <c r="I5" s="13">
        <v>0</v>
      </c>
      <c r="J5" s="15">
        <f t="shared" si="0"/>
        <v>59745.72</v>
      </c>
      <c r="K5" s="16"/>
    </row>
    <row r="6" spans="1:11" x14ac:dyDescent="0.2">
      <c r="A6" s="12">
        <v>70711</v>
      </c>
      <c r="B6" s="12" t="s">
        <v>36</v>
      </c>
      <c r="C6" s="14" t="s">
        <v>12</v>
      </c>
      <c r="D6" s="13">
        <v>30162.959999999999</v>
      </c>
      <c r="E6" s="13">
        <v>7223.64</v>
      </c>
      <c r="F6" s="13">
        <v>5262.48</v>
      </c>
      <c r="G6" s="13">
        <v>10876.8</v>
      </c>
      <c r="H6" s="13">
        <v>6219.84</v>
      </c>
      <c r="I6" s="13">
        <v>0</v>
      </c>
      <c r="J6" s="15">
        <f>SUM(D6:I6)</f>
        <v>59745.72</v>
      </c>
      <c r="K6" s="17"/>
    </row>
    <row r="7" spans="1:11" x14ac:dyDescent="0.2">
      <c r="A7" s="12">
        <v>70963</v>
      </c>
      <c r="B7" s="12" t="s">
        <v>40</v>
      </c>
      <c r="C7" s="14" t="s">
        <v>12</v>
      </c>
      <c r="D7" s="13">
        <v>30162.959999999999</v>
      </c>
      <c r="E7" s="13">
        <v>7223.64</v>
      </c>
      <c r="F7" s="13">
        <v>5262.48</v>
      </c>
      <c r="G7" s="13">
        <v>5438.4</v>
      </c>
      <c r="H7" s="13">
        <v>6219.84</v>
      </c>
      <c r="I7" s="13">
        <v>0</v>
      </c>
      <c r="J7" s="15">
        <f>SUM(D7:I7)</f>
        <v>54307.320000000007</v>
      </c>
      <c r="K7" s="18"/>
    </row>
    <row r="8" spans="1:11" x14ac:dyDescent="0.2">
      <c r="A8" s="12">
        <v>70710</v>
      </c>
      <c r="B8" s="12" t="s">
        <v>35</v>
      </c>
      <c r="C8" s="14" t="s">
        <v>12</v>
      </c>
      <c r="D8" s="13">
        <v>30162.959999999999</v>
      </c>
      <c r="E8" s="13">
        <v>7223.64</v>
      </c>
      <c r="F8" s="13">
        <v>5262.48</v>
      </c>
      <c r="G8" s="13">
        <v>5438.4</v>
      </c>
      <c r="H8" s="13">
        <v>6219.84</v>
      </c>
      <c r="I8" s="13">
        <v>0</v>
      </c>
      <c r="J8" s="15">
        <f>SUM(D8:I8)</f>
        <v>54307.320000000007</v>
      </c>
      <c r="K8" s="18"/>
    </row>
    <row r="9" spans="1:11" x14ac:dyDescent="0.2">
      <c r="A9" s="12">
        <v>70888</v>
      </c>
      <c r="B9" s="19" t="s">
        <v>13</v>
      </c>
      <c r="C9" s="14" t="s">
        <v>12</v>
      </c>
      <c r="D9" s="13">
        <v>30162.959999999999</v>
      </c>
      <c r="E9" s="13">
        <v>7065.5</v>
      </c>
      <c r="F9" s="13">
        <v>2253.6</v>
      </c>
      <c r="G9" s="13">
        <v>0</v>
      </c>
      <c r="H9" s="13">
        <v>5495.88</v>
      </c>
      <c r="I9" s="13">
        <v>0</v>
      </c>
      <c r="J9" s="15">
        <f t="shared" si="0"/>
        <v>44977.939999999995</v>
      </c>
      <c r="K9" s="18"/>
    </row>
    <row r="10" spans="1:11" x14ac:dyDescent="0.2">
      <c r="A10" s="12">
        <v>70834</v>
      </c>
      <c r="B10" s="19" t="s">
        <v>13</v>
      </c>
      <c r="C10" s="14" t="s">
        <v>12</v>
      </c>
      <c r="D10" s="13">
        <v>30162.959999999999</v>
      </c>
      <c r="E10" s="13">
        <v>7223.64</v>
      </c>
      <c r="F10" s="13">
        <v>5262.48</v>
      </c>
      <c r="G10" s="13">
        <v>0</v>
      </c>
      <c r="H10" s="13">
        <v>6219.84</v>
      </c>
      <c r="I10" s="13">
        <v>0</v>
      </c>
      <c r="J10" s="15">
        <f t="shared" si="0"/>
        <v>48868.92</v>
      </c>
      <c r="K10" s="18"/>
    </row>
    <row r="11" spans="1:11" x14ac:dyDescent="0.2">
      <c r="A11" s="12">
        <v>70889</v>
      </c>
      <c r="B11" s="12" t="s">
        <v>13</v>
      </c>
      <c r="C11" s="14" t="s">
        <v>12</v>
      </c>
      <c r="D11" s="13">
        <v>30162.959999999999</v>
      </c>
      <c r="E11" s="13">
        <v>7065.5</v>
      </c>
      <c r="F11" s="13">
        <v>2253.6</v>
      </c>
      <c r="G11" s="13">
        <v>0</v>
      </c>
      <c r="H11" s="13">
        <v>5495.88</v>
      </c>
      <c r="I11" s="13">
        <v>0</v>
      </c>
      <c r="J11" s="15">
        <f t="shared" si="0"/>
        <v>44977.939999999995</v>
      </c>
      <c r="K11" s="18"/>
    </row>
    <row r="12" spans="1:11" x14ac:dyDescent="0.2">
      <c r="A12" s="12">
        <v>75938</v>
      </c>
      <c r="B12" s="12" t="s">
        <v>13</v>
      </c>
      <c r="C12" s="14" t="s">
        <v>12</v>
      </c>
      <c r="D12" s="13">
        <v>30162.959999999999</v>
      </c>
      <c r="E12" s="13">
        <v>7065.5</v>
      </c>
      <c r="F12" s="13">
        <v>2253.6</v>
      </c>
      <c r="G12" s="13">
        <v>0</v>
      </c>
      <c r="H12" s="13">
        <v>5495.88</v>
      </c>
      <c r="I12" s="13">
        <v>0</v>
      </c>
      <c r="J12" s="13">
        <f t="shared" si="0"/>
        <v>44977.939999999995</v>
      </c>
      <c r="K12" s="18"/>
    </row>
    <row r="13" spans="1:11" x14ac:dyDescent="0.2">
      <c r="A13" s="12">
        <v>70890</v>
      </c>
      <c r="B13" s="12" t="s">
        <v>14</v>
      </c>
      <c r="C13" s="14" t="s">
        <v>12</v>
      </c>
      <c r="D13" s="13">
        <v>30162.959999999999</v>
      </c>
      <c r="E13" s="13">
        <v>6713.7</v>
      </c>
      <c r="F13" s="13">
        <v>2253.6</v>
      </c>
      <c r="G13" s="13">
        <v>0</v>
      </c>
      <c r="H13" s="13">
        <v>0</v>
      </c>
      <c r="I13" s="13">
        <v>0</v>
      </c>
      <c r="J13" s="15">
        <f t="shared" si="0"/>
        <v>39130.259999999995</v>
      </c>
      <c r="K13" s="18"/>
    </row>
    <row r="14" spans="1:11" x14ac:dyDescent="0.2">
      <c r="A14" s="12">
        <v>70853</v>
      </c>
      <c r="B14" s="12" t="s">
        <v>15</v>
      </c>
      <c r="C14" s="14" t="s">
        <v>16</v>
      </c>
      <c r="D14" s="13">
        <v>24558.48</v>
      </c>
      <c r="E14" s="13">
        <v>5897.44</v>
      </c>
      <c r="F14" s="13">
        <v>4961.3999999999996</v>
      </c>
      <c r="G14" s="13">
        <v>0</v>
      </c>
      <c r="H14" s="13">
        <v>5143.5600000000004</v>
      </c>
      <c r="I14" s="13">
        <v>0</v>
      </c>
      <c r="J14" s="15">
        <f t="shared" si="0"/>
        <v>40560.879999999997</v>
      </c>
      <c r="K14" s="18"/>
    </row>
    <row r="15" spans="1:11" x14ac:dyDescent="0.2">
      <c r="A15" s="12">
        <v>70856</v>
      </c>
      <c r="B15" s="12" t="s">
        <v>17</v>
      </c>
      <c r="C15" s="14" t="s">
        <v>16</v>
      </c>
      <c r="D15" s="13">
        <v>24558.48</v>
      </c>
      <c r="E15" s="13">
        <v>5897.44</v>
      </c>
      <c r="F15" s="13">
        <v>4961.3999999999996</v>
      </c>
      <c r="G15" s="13">
        <v>0</v>
      </c>
      <c r="H15" s="13">
        <v>5143.5600000000004</v>
      </c>
      <c r="I15" s="13">
        <v>0</v>
      </c>
      <c r="J15" s="15">
        <f t="shared" si="0"/>
        <v>40560.879999999997</v>
      </c>
      <c r="K15" s="18"/>
    </row>
    <row r="16" spans="1:11" x14ac:dyDescent="0.2">
      <c r="A16" s="12">
        <v>70835</v>
      </c>
      <c r="B16" s="12" t="s">
        <v>38</v>
      </c>
      <c r="C16" s="14" t="s">
        <v>16</v>
      </c>
      <c r="D16" s="13">
        <v>24558.48</v>
      </c>
      <c r="E16" s="13">
        <v>5897.44</v>
      </c>
      <c r="F16" s="13">
        <v>4961.3999999999996</v>
      </c>
      <c r="G16" s="13">
        <v>5438.4</v>
      </c>
      <c r="H16" s="13">
        <v>5143.5600000000004</v>
      </c>
      <c r="I16" s="13">
        <v>0</v>
      </c>
      <c r="J16" s="15">
        <f t="shared" si="0"/>
        <v>45999.28</v>
      </c>
      <c r="K16" s="18"/>
    </row>
    <row r="17" spans="1:11" x14ac:dyDescent="0.2">
      <c r="A17" s="12">
        <v>70850</v>
      </c>
      <c r="B17" s="12" t="s">
        <v>17</v>
      </c>
      <c r="C17" s="14" t="s">
        <v>16</v>
      </c>
      <c r="D17" s="13">
        <v>24558.48</v>
      </c>
      <c r="E17" s="13">
        <v>5897.44</v>
      </c>
      <c r="F17" s="13">
        <v>4961.3999999999996</v>
      </c>
      <c r="G17" s="13">
        <v>0</v>
      </c>
      <c r="H17" s="13">
        <v>5143.5600000000004</v>
      </c>
      <c r="I17" s="13">
        <v>0</v>
      </c>
      <c r="J17" s="15">
        <f t="shared" si="0"/>
        <v>40560.879999999997</v>
      </c>
      <c r="K17" s="18"/>
    </row>
    <row r="18" spans="1:11" x14ac:dyDescent="0.2">
      <c r="A18" s="12">
        <v>70847</v>
      </c>
      <c r="B18" s="12" t="s">
        <v>17</v>
      </c>
      <c r="C18" s="14" t="s">
        <v>16</v>
      </c>
      <c r="D18" s="13">
        <v>24558.48</v>
      </c>
      <c r="E18" s="13">
        <v>5596.26</v>
      </c>
      <c r="F18" s="13">
        <v>4961.3999999999996</v>
      </c>
      <c r="G18" s="13">
        <v>0</v>
      </c>
      <c r="H18" s="13">
        <v>0</v>
      </c>
      <c r="I18" s="13">
        <v>0</v>
      </c>
      <c r="J18" s="15">
        <f t="shared" si="0"/>
        <v>35116.14</v>
      </c>
      <c r="K18" s="18"/>
    </row>
    <row r="19" spans="1:11" s="21" customFormat="1" x14ac:dyDescent="0.2">
      <c r="A19" s="12">
        <v>70851</v>
      </c>
      <c r="B19" s="12" t="s">
        <v>38</v>
      </c>
      <c r="C19" s="14" t="s">
        <v>16</v>
      </c>
      <c r="D19" s="13">
        <v>24558.48</v>
      </c>
      <c r="E19" s="13">
        <v>5897.44</v>
      </c>
      <c r="F19" s="13">
        <v>4961.3999999999996</v>
      </c>
      <c r="G19" s="13">
        <v>5438.4</v>
      </c>
      <c r="H19" s="13">
        <v>5143.5600000000004</v>
      </c>
      <c r="I19" s="13">
        <v>0</v>
      </c>
      <c r="J19" s="15">
        <f t="shared" si="0"/>
        <v>45999.28</v>
      </c>
      <c r="K19" s="20"/>
    </row>
    <row r="20" spans="1:11" s="25" customFormat="1" x14ac:dyDescent="0.2">
      <c r="A20" s="12">
        <v>70854</v>
      </c>
      <c r="B20" s="19" t="s">
        <v>17</v>
      </c>
      <c r="C20" s="22" t="s">
        <v>16</v>
      </c>
      <c r="D20" s="13">
        <v>24558.48</v>
      </c>
      <c r="E20" s="13">
        <v>5897.44</v>
      </c>
      <c r="F20" s="13">
        <v>4961.3999999999996</v>
      </c>
      <c r="G20" s="13">
        <v>0</v>
      </c>
      <c r="H20" s="13">
        <v>5143.5600000000004</v>
      </c>
      <c r="I20" s="23">
        <v>0</v>
      </c>
      <c r="J20" s="24">
        <f t="shared" si="0"/>
        <v>40560.879999999997</v>
      </c>
      <c r="K20" s="20"/>
    </row>
    <row r="21" spans="1:11" s="25" customFormat="1" x14ac:dyDescent="0.2">
      <c r="A21" s="12">
        <v>70857</v>
      </c>
      <c r="B21" s="12" t="s">
        <v>38</v>
      </c>
      <c r="C21" s="14" t="s">
        <v>16</v>
      </c>
      <c r="D21" s="13">
        <v>24558.48</v>
      </c>
      <c r="E21" s="13">
        <v>5897.44</v>
      </c>
      <c r="F21" s="13">
        <v>4961.3999999999996</v>
      </c>
      <c r="G21" s="13">
        <v>5438.4</v>
      </c>
      <c r="H21" s="13">
        <v>5143.5600000000004</v>
      </c>
      <c r="I21" s="23">
        <v>0</v>
      </c>
      <c r="J21" s="24">
        <f t="shared" si="0"/>
        <v>45999.28</v>
      </c>
      <c r="K21" s="20"/>
    </row>
    <row r="22" spans="1:11" s="25" customFormat="1" x14ac:dyDescent="0.2">
      <c r="A22" s="12">
        <v>70846</v>
      </c>
      <c r="B22" s="19" t="s">
        <v>17</v>
      </c>
      <c r="C22" s="22" t="s">
        <v>16</v>
      </c>
      <c r="D22" s="13">
        <v>24558.48</v>
      </c>
      <c r="E22" s="13">
        <v>5897.44</v>
      </c>
      <c r="F22" s="13">
        <v>4961.3999999999996</v>
      </c>
      <c r="G22" s="13">
        <v>0</v>
      </c>
      <c r="H22" s="13">
        <v>5143.5600000000004</v>
      </c>
      <c r="I22" s="23">
        <v>0</v>
      </c>
      <c r="J22" s="24">
        <f t="shared" si="0"/>
        <v>40560.879999999997</v>
      </c>
      <c r="K22" s="20"/>
    </row>
    <row r="23" spans="1:11" s="25" customFormat="1" x14ac:dyDescent="0.2">
      <c r="A23" s="12">
        <v>70852</v>
      </c>
      <c r="B23" s="19" t="s">
        <v>18</v>
      </c>
      <c r="C23" s="22" t="s">
        <v>16</v>
      </c>
      <c r="D23" s="13">
        <v>24558.48</v>
      </c>
      <c r="E23" s="13">
        <v>5897.44</v>
      </c>
      <c r="F23" s="13">
        <v>4961.3999999999996</v>
      </c>
      <c r="G23" s="13">
        <v>0</v>
      </c>
      <c r="H23" s="13">
        <v>5143.5600000000004</v>
      </c>
      <c r="I23" s="23">
        <v>0</v>
      </c>
      <c r="J23" s="24">
        <f t="shared" si="0"/>
        <v>40560.879999999997</v>
      </c>
      <c r="K23" s="20"/>
    </row>
    <row r="24" spans="1:11" s="25" customFormat="1" x14ac:dyDescent="0.2">
      <c r="A24" s="12">
        <v>70849</v>
      </c>
      <c r="B24" s="19" t="s">
        <v>19</v>
      </c>
      <c r="C24" s="22" t="s">
        <v>16</v>
      </c>
      <c r="D24" s="13">
        <v>24558.48</v>
      </c>
      <c r="E24" s="13">
        <v>5897.44</v>
      </c>
      <c r="F24" s="13">
        <v>4961.3999999999996</v>
      </c>
      <c r="G24" s="13">
        <v>0</v>
      </c>
      <c r="H24" s="13">
        <v>5143.5600000000004</v>
      </c>
      <c r="I24" s="23">
        <v>0</v>
      </c>
      <c r="J24" s="24">
        <f t="shared" si="0"/>
        <v>40560.879999999997</v>
      </c>
      <c r="K24" s="20"/>
    </row>
    <row r="25" spans="1:11" s="25" customFormat="1" x14ac:dyDescent="0.2">
      <c r="A25" s="12">
        <v>70855</v>
      </c>
      <c r="B25" s="19" t="s">
        <v>19</v>
      </c>
      <c r="C25" s="22" t="s">
        <v>16</v>
      </c>
      <c r="D25" s="13">
        <v>24558.48</v>
      </c>
      <c r="E25" s="13">
        <v>5897.44</v>
      </c>
      <c r="F25" s="13">
        <v>4961.3999999999996</v>
      </c>
      <c r="G25" s="13">
        <v>0</v>
      </c>
      <c r="H25" s="13">
        <v>5143.5600000000004</v>
      </c>
      <c r="I25" s="23">
        <v>0</v>
      </c>
      <c r="J25" s="24">
        <f t="shared" si="0"/>
        <v>40560.879999999997</v>
      </c>
      <c r="K25" s="20"/>
    </row>
    <row r="26" spans="1:11" s="25" customFormat="1" x14ac:dyDescent="0.2">
      <c r="A26" s="12">
        <v>70848</v>
      </c>
      <c r="B26" s="19" t="s">
        <v>20</v>
      </c>
      <c r="C26" s="22" t="s">
        <v>16</v>
      </c>
      <c r="D26" s="13">
        <v>24558.48</v>
      </c>
      <c r="E26" s="13">
        <v>5897.44</v>
      </c>
      <c r="F26" s="13">
        <v>4961.3999999999996</v>
      </c>
      <c r="G26" s="13">
        <v>0</v>
      </c>
      <c r="H26" s="13">
        <v>5143.5600000000004</v>
      </c>
      <c r="I26" s="23">
        <v>0</v>
      </c>
      <c r="J26" s="24">
        <f t="shared" si="0"/>
        <v>40560.879999999997</v>
      </c>
      <c r="K26" s="26"/>
    </row>
    <row r="27" spans="1:11" s="25" customFormat="1" x14ac:dyDescent="0.2">
      <c r="A27" s="12">
        <v>70874</v>
      </c>
      <c r="B27" s="19" t="s">
        <v>21</v>
      </c>
      <c r="C27" s="27" t="s">
        <v>22</v>
      </c>
      <c r="D27" s="23">
        <v>20765.64</v>
      </c>
      <c r="E27" s="23">
        <v>4871.5200000000004</v>
      </c>
      <c r="F27" s="23">
        <v>2479.1999999999998</v>
      </c>
      <c r="G27" s="23">
        <v>0</v>
      </c>
      <c r="H27" s="23">
        <v>4174.08</v>
      </c>
      <c r="I27" s="23">
        <v>0</v>
      </c>
      <c r="J27" s="24">
        <f t="shared" si="0"/>
        <v>32290.440000000002</v>
      </c>
      <c r="K27" s="28"/>
    </row>
    <row r="28" spans="1:11" x14ac:dyDescent="0.2">
      <c r="A28" s="12">
        <v>70836</v>
      </c>
      <c r="B28" s="12" t="s">
        <v>23</v>
      </c>
      <c r="C28" s="14" t="s">
        <v>24</v>
      </c>
      <c r="D28" s="13">
        <v>19822.2</v>
      </c>
      <c r="E28" s="13">
        <v>4630.4799999999996</v>
      </c>
      <c r="F28" s="13">
        <v>2186.04</v>
      </c>
      <c r="G28" s="13">
        <v>0</v>
      </c>
      <c r="H28" s="13">
        <v>3280.8</v>
      </c>
      <c r="I28" s="13">
        <v>0</v>
      </c>
      <c r="J28" s="15">
        <f t="shared" si="0"/>
        <v>29919.52</v>
      </c>
      <c r="K28" s="28"/>
    </row>
    <row r="29" spans="1:11" x14ac:dyDescent="0.2">
      <c r="A29" s="12">
        <v>70923</v>
      </c>
      <c r="B29" s="12" t="s">
        <v>23</v>
      </c>
      <c r="C29" s="14" t="s">
        <v>24</v>
      </c>
      <c r="D29" s="13">
        <v>19822.2</v>
      </c>
      <c r="E29" s="13">
        <v>4471.54</v>
      </c>
      <c r="F29" s="13">
        <v>2186.04</v>
      </c>
      <c r="G29" s="13">
        <v>0</v>
      </c>
      <c r="H29" s="13">
        <v>0</v>
      </c>
      <c r="I29" s="13">
        <v>0</v>
      </c>
      <c r="J29" s="15">
        <f t="shared" si="0"/>
        <v>26479.780000000002</v>
      </c>
      <c r="K29" s="28"/>
    </row>
    <row r="30" spans="1:11" x14ac:dyDescent="0.2">
      <c r="A30" s="12">
        <v>70924</v>
      </c>
      <c r="B30" s="12" t="s">
        <v>23</v>
      </c>
      <c r="C30" s="14" t="s">
        <v>24</v>
      </c>
      <c r="D30" s="37">
        <v>20765.64</v>
      </c>
      <c r="E30" s="37">
        <v>4787.72</v>
      </c>
      <c r="F30" s="37">
        <v>1085.28</v>
      </c>
      <c r="G30" s="37">
        <v>0</v>
      </c>
      <c r="H30" s="37">
        <v>3280.8</v>
      </c>
      <c r="I30" s="37">
        <v>0</v>
      </c>
      <c r="J30" s="38">
        <f t="shared" si="0"/>
        <v>29919.439999999999</v>
      </c>
      <c r="K30" s="28"/>
    </row>
    <row r="31" spans="1:11" x14ac:dyDescent="0.2">
      <c r="A31" s="12">
        <v>70922</v>
      </c>
      <c r="B31" s="12" t="s">
        <v>23</v>
      </c>
      <c r="C31" s="14" t="s">
        <v>24</v>
      </c>
      <c r="D31" s="13">
        <v>19822.2</v>
      </c>
      <c r="E31" s="13">
        <v>4471.54</v>
      </c>
      <c r="F31" s="13">
        <v>2186.04</v>
      </c>
      <c r="G31" s="13">
        <v>0</v>
      </c>
      <c r="H31" s="13">
        <v>0</v>
      </c>
      <c r="I31" s="13">
        <v>0</v>
      </c>
      <c r="J31" s="15">
        <f t="shared" si="0"/>
        <v>26479.780000000002</v>
      </c>
      <c r="K31" s="28"/>
    </row>
    <row r="32" spans="1:11" x14ac:dyDescent="0.2">
      <c r="A32" s="12">
        <v>70921</v>
      </c>
      <c r="B32" s="12" t="s">
        <v>25</v>
      </c>
      <c r="C32" s="14" t="s">
        <v>24</v>
      </c>
      <c r="D32" s="13">
        <v>19822.2</v>
      </c>
      <c r="E32" s="13">
        <v>4630.4799999999996</v>
      </c>
      <c r="F32" s="13">
        <v>2186.04</v>
      </c>
      <c r="G32" s="13">
        <v>0</v>
      </c>
      <c r="H32" s="13">
        <v>3280.8</v>
      </c>
      <c r="I32" s="13">
        <v>0</v>
      </c>
      <c r="J32" s="15">
        <f t="shared" si="0"/>
        <v>29919.52</v>
      </c>
      <c r="K32" s="28"/>
    </row>
    <row r="33" spans="1:11" s="21" customFormat="1" x14ac:dyDescent="0.2">
      <c r="A33" s="12">
        <v>70920</v>
      </c>
      <c r="B33" s="12" t="s">
        <v>25</v>
      </c>
      <c r="C33" s="14" t="s">
        <v>24</v>
      </c>
      <c r="D33" s="13">
        <v>19822.2</v>
      </c>
      <c r="E33" s="13">
        <v>4471.54</v>
      </c>
      <c r="F33" s="13">
        <v>2186.04</v>
      </c>
      <c r="G33" s="13">
        <v>0</v>
      </c>
      <c r="H33" s="13">
        <v>3280.92</v>
      </c>
      <c r="I33" s="13">
        <v>0</v>
      </c>
      <c r="J33" s="15">
        <f t="shared" si="0"/>
        <v>29760.700000000004</v>
      </c>
      <c r="K33" s="28"/>
    </row>
    <row r="34" spans="1:11" s="21" customFormat="1" x14ac:dyDescent="0.2">
      <c r="A34" s="12">
        <v>70862</v>
      </c>
      <c r="B34" s="12" t="s">
        <v>25</v>
      </c>
      <c r="C34" s="14" t="s">
        <v>24</v>
      </c>
      <c r="D34" s="13">
        <v>19822.2</v>
      </c>
      <c r="E34" s="13">
        <v>4471.54</v>
      </c>
      <c r="F34" s="13">
        <v>2186.04</v>
      </c>
      <c r="G34" s="13">
        <v>0</v>
      </c>
      <c r="H34" s="13">
        <v>0</v>
      </c>
      <c r="I34" s="13">
        <v>0</v>
      </c>
      <c r="J34" s="15">
        <f t="shared" si="0"/>
        <v>26479.780000000002</v>
      </c>
      <c r="K34" s="28"/>
    </row>
    <row r="35" spans="1:11" x14ac:dyDescent="0.2">
      <c r="A35" s="12">
        <v>70871</v>
      </c>
      <c r="B35" s="12" t="s">
        <v>26</v>
      </c>
      <c r="C35" s="14" t="s">
        <v>24</v>
      </c>
      <c r="D35" s="23">
        <v>20765.64</v>
      </c>
      <c r="E35" s="37">
        <v>4787.72</v>
      </c>
      <c r="F35" s="37">
        <v>1085.28</v>
      </c>
      <c r="G35" s="37">
        <v>0</v>
      </c>
      <c r="H35" s="37">
        <v>3280.8</v>
      </c>
      <c r="I35" s="13">
        <v>0</v>
      </c>
      <c r="J35" s="15">
        <f t="shared" si="0"/>
        <v>29919.439999999999</v>
      </c>
      <c r="K35" s="28"/>
    </row>
    <row r="36" spans="1:11" x14ac:dyDescent="0.2">
      <c r="A36" s="12">
        <v>70865</v>
      </c>
      <c r="B36" s="12" t="s">
        <v>27</v>
      </c>
      <c r="C36" s="14" t="s">
        <v>28</v>
      </c>
      <c r="D36" s="13">
        <v>21518.76</v>
      </c>
      <c r="E36" s="13">
        <v>4913.38</v>
      </c>
      <c r="F36" s="13">
        <v>0</v>
      </c>
      <c r="G36" s="13">
        <v>0</v>
      </c>
      <c r="H36" s="13">
        <v>4000.08</v>
      </c>
      <c r="I36" s="13">
        <v>0</v>
      </c>
      <c r="J36" s="15">
        <f t="shared" si="0"/>
        <v>30432.22</v>
      </c>
      <c r="K36" s="28"/>
    </row>
    <row r="37" spans="1:11" x14ac:dyDescent="0.2">
      <c r="A37" s="12">
        <v>70864</v>
      </c>
      <c r="B37" s="12" t="s">
        <v>29</v>
      </c>
      <c r="C37" s="14" t="s">
        <v>28</v>
      </c>
      <c r="D37" s="13">
        <v>17883.12</v>
      </c>
      <c r="E37" s="13">
        <v>3810.32</v>
      </c>
      <c r="F37" s="13">
        <v>0</v>
      </c>
      <c r="G37" s="13">
        <v>0</v>
      </c>
      <c r="H37" s="13">
        <v>0</v>
      </c>
      <c r="I37" s="13">
        <v>0</v>
      </c>
      <c r="J37" s="15">
        <f t="shared" si="0"/>
        <v>21693.439999999999</v>
      </c>
      <c r="K37" s="28"/>
    </row>
    <row r="38" spans="1:11" s="21" customFormat="1" x14ac:dyDescent="0.2">
      <c r="A38" s="12">
        <v>70863</v>
      </c>
      <c r="B38" s="12" t="s">
        <v>29</v>
      </c>
      <c r="C38" s="14" t="s">
        <v>28</v>
      </c>
      <c r="D38" s="13">
        <v>17883.12</v>
      </c>
      <c r="E38" s="13">
        <v>3810.32</v>
      </c>
      <c r="F38" s="13">
        <v>0</v>
      </c>
      <c r="G38" s="13">
        <v>0</v>
      </c>
      <c r="H38" s="13">
        <v>0</v>
      </c>
      <c r="I38" s="13">
        <v>0</v>
      </c>
      <c r="J38" s="15">
        <f t="shared" si="0"/>
        <v>21693.439999999999</v>
      </c>
      <c r="K38" s="28"/>
    </row>
    <row r="39" spans="1:11" x14ac:dyDescent="0.2">
      <c r="A39" s="12">
        <v>79353</v>
      </c>
      <c r="B39" s="12" t="s">
        <v>30</v>
      </c>
      <c r="C39" s="14" t="s">
        <v>16</v>
      </c>
      <c r="D39" s="13">
        <v>24558.48</v>
      </c>
      <c r="E39" s="13">
        <v>5579.62</v>
      </c>
      <c r="F39" s="13">
        <v>0</v>
      </c>
      <c r="G39" s="13">
        <v>0</v>
      </c>
      <c r="H39" s="13">
        <v>3005.16</v>
      </c>
      <c r="I39" s="13">
        <v>0</v>
      </c>
      <c r="J39" s="15">
        <f t="shared" si="0"/>
        <v>33143.259999999995</v>
      </c>
      <c r="K39" s="28"/>
    </row>
    <row r="40" spans="1:11" x14ac:dyDescent="0.2">
      <c r="A40" s="12">
        <v>72150</v>
      </c>
      <c r="B40" s="19" t="s">
        <v>31</v>
      </c>
      <c r="C40" s="22" t="s">
        <v>24</v>
      </c>
      <c r="D40" s="13">
        <v>19822.2</v>
      </c>
      <c r="E40" s="13">
        <v>4630.4799999999996</v>
      </c>
      <c r="F40" s="13">
        <v>2186.04</v>
      </c>
      <c r="G40" s="13">
        <v>0</v>
      </c>
      <c r="H40" s="13">
        <v>3280.8</v>
      </c>
      <c r="I40" s="13">
        <v>0</v>
      </c>
      <c r="J40" s="15">
        <f t="shared" si="0"/>
        <v>29919.52</v>
      </c>
      <c r="K40" s="28"/>
    </row>
    <row r="41" spans="1:11" x14ac:dyDescent="0.2">
      <c r="A41" s="12">
        <v>86765</v>
      </c>
      <c r="B41" s="19" t="s">
        <v>32</v>
      </c>
      <c r="C41" s="22" t="s">
        <v>12</v>
      </c>
      <c r="D41" s="13">
        <v>30162.959999999999</v>
      </c>
      <c r="E41" s="13">
        <v>6928.4</v>
      </c>
      <c r="F41" s="13">
        <v>0</v>
      </c>
      <c r="G41" s="13">
        <v>0</v>
      </c>
      <c r="H41" s="13">
        <v>4650.4799999999996</v>
      </c>
      <c r="I41" s="13">
        <v>0</v>
      </c>
      <c r="J41" s="15">
        <f t="shared" ref="J41:J47" si="1">SUM(D41:I41)</f>
        <v>41741.839999999997</v>
      </c>
      <c r="K41" s="28"/>
    </row>
    <row r="42" spans="1:11" x14ac:dyDescent="0.2">
      <c r="A42" s="12">
        <v>95315</v>
      </c>
      <c r="B42" s="35" t="s">
        <v>44</v>
      </c>
      <c r="C42" s="27" t="s">
        <v>16</v>
      </c>
      <c r="D42" s="13">
        <v>24558.48</v>
      </c>
      <c r="E42" s="13">
        <v>5579.62</v>
      </c>
      <c r="F42" s="13">
        <v>0</v>
      </c>
      <c r="G42" s="13">
        <v>0</v>
      </c>
      <c r="H42" s="13">
        <v>3005.16</v>
      </c>
      <c r="I42" s="13">
        <v>0</v>
      </c>
      <c r="J42" s="15">
        <f t="shared" si="1"/>
        <v>33143.259999999995</v>
      </c>
      <c r="K42" s="28"/>
    </row>
    <row r="43" spans="1:11" x14ac:dyDescent="0.2">
      <c r="A43" s="12">
        <v>101989</v>
      </c>
      <c r="B43" s="35" t="s">
        <v>41</v>
      </c>
      <c r="C43" s="27" t="s">
        <v>12</v>
      </c>
      <c r="D43" s="13">
        <v>30162.959999999999</v>
      </c>
      <c r="E43" s="13">
        <v>7223.64</v>
      </c>
      <c r="F43" s="13">
        <v>5262.48</v>
      </c>
      <c r="G43" s="13">
        <v>0</v>
      </c>
      <c r="H43" s="13">
        <v>6219.84</v>
      </c>
      <c r="I43" s="36">
        <v>5009.04</v>
      </c>
      <c r="J43" s="15">
        <f t="shared" si="1"/>
        <v>53877.96</v>
      </c>
      <c r="K43" s="28"/>
    </row>
    <row r="44" spans="1:11" x14ac:dyDescent="0.2">
      <c r="A44" s="12">
        <v>102436</v>
      </c>
      <c r="B44" s="35" t="s">
        <v>48</v>
      </c>
      <c r="C44" s="27" t="s">
        <v>12</v>
      </c>
      <c r="D44" s="13">
        <v>30162.959999999999</v>
      </c>
      <c r="E44" s="13">
        <v>6542.34</v>
      </c>
      <c r="F44" s="13">
        <v>0</v>
      </c>
      <c r="G44" s="13">
        <v>0</v>
      </c>
      <c r="H44" s="13">
        <v>0</v>
      </c>
      <c r="I44" s="13">
        <v>0</v>
      </c>
      <c r="J44" s="15">
        <f>SUM(D44:I44)</f>
        <v>36705.300000000003</v>
      </c>
      <c r="K44" s="28"/>
    </row>
    <row r="45" spans="1:11" x14ac:dyDescent="0.2">
      <c r="A45" s="12">
        <v>103855</v>
      </c>
      <c r="B45" s="35" t="s">
        <v>47</v>
      </c>
      <c r="C45" s="27" t="s">
        <v>12</v>
      </c>
      <c r="D45" s="13">
        <v>30162.959999999999</v>
      </c>
      <c r="E45" s="13">
        <v>6542.34</v>
      </c>
      <c r="F45" s="13">
        <v>0</v>
      </c>
      <c r="G45" s="13">
        <v>0</v>
      </c>
      <c r="H45" s="13">
        <v>0</v>
      </c>
      <c r="I45" s="13">
        <v>0</v>
      </c>
      <c r="J45" s="15">
        <f t="shared" si="1"/>
        <v>36705.300000000003</v>
      </c>
      <c r="K45" s="28"/>
    </row>
    <row r="46" spans="1:11" x14ac:dyDescent="0.2">
      <c r="A46" s="12">
        <v>104194</v>
      </c>
      <c r="B46" s="35" t="s">
        <v>42</v>
      </c>
      <c r="C46" s="27" t="s">
        <v>16</v>
      </c>
      <c r="D46" s="13">
        <v>24558.48</v>
      </c>
      <c r="E46" s="13">
        <v>5579.62</v>
      </c>
      <c r="F46" s="13">
        <v>0</v>
      </c>
      <c r="G46" s="13">
        <v>0</v>
      </c>
      <c r="H46" s="13">
        <v>3005.16</v>
      </c>
      <c r="I46" s="13">
        <v>0</v>
      </c>
      <c r="J46" s="15">
        <f t="shared" si="1"/>
        <v>33143.259999999995</v>
      </c>
      <c r="K46" s="28"/>
    </row>
    <row r="47" spans="1:11" x14ac:dyDescent="0.2">
      <c r="A47" s="12">
        <v>105095</v>
      </c>
      <c r="B47" s="35" t="s">
        <v>43</v>
      </c>
      <c r="C47" s="27" t="s">
        <v>12</v>
      </c>
      <c r="D47" s="13">
        <v>30162.959999999999</v>
      </c>
      <c r="E47" s="13">
        <v>6542.34</v>
      </c>
      <c r="F47" s="13">
        <v>0</v>
      </c>
      <c r="G47" s="13">
        <v>0</v>
      </c>
      <c r="H47" s="13">
        <v>0</v>
      </c>
      <c r="I47" s="13">
        <v>0</v>
      </c>
      <c r="J47" s="15">
        <f t="shared" si="1"/>
        <v>36705.300000000003</v>
      </c>
      <c r="K47" s="28"/>
    </row>
    <row r="48" spans="1:11" x14ac:dyDescent="0.2">
      <c r="A48" s="12">
        <v>106533</v>
      </c>
      <c r="B48" s="35" t="s">
        <v>33</v>
      </c>
      <c r="C48" s="27" t="s">
        <v>12</v>
      </c>
      <c r="D48" s="13">
        <v>30162.959999999999</v>
      </c>
      <c r="E48" s="13">
        <v>7223.64</v>
      </c>
      <c r="F48" s="13">
        <v>5262.48</v>
      </c>
      <c r="G48" s="13">
        <v>1131.08</v>
      </c>
      <c r="H48" s="13">
        <v>6219.84</v>
      </c>
      <c r="I48" s="13">
        <v>0</v>
      </c>
      <c r="J48" s="15">
        <f t="shared" ref="J48" si="2">SUM(D48:I48)</f>
        <v>50000</v>
      </c>
      <c r="K48" s="28"/>
    </row>
    <row r="49" spans="1:11" x14ac:dyDescent="0.2">
      <c r="A49" s="35">
        <v>106534</v>
      </c>
      <c r="B49" s="35" t="s">
        <v>34</v>
      </c>
      <c r="C49" s="27" t="s">
        <v>16</v>
      </c>
      <c r="D49" s="13">
        <v>24558.48</v>
      </c>
      <c r="E49" s="13">
        <v>5579.62</v>
      </c>
      <c r="F49" s="13">
        <v>0</v>
      </c>
      <c r="G49" s="13">
        <v>0</v>
      </c>
      <c r="H49" s="13">
        <v>3005.16</v>
      </c>
      <c r="I49" s="13">
        <v>0</v>
      </c>
      <c r="J49" s="15">
        <f t="shared" ref="J49:J51" si="3">SUM(D49:I49)</f>
        <v>33143.259999999995</v>
      </c>
      <c r="K49" s="28"/>
    </row>
    <row r="50" spans="1:11" x14ac:dyDescent="0.2">
      <c r="A50" s="12">
        <v>106643</v>
      </c>
      <c r="B50" s="35" t="s">
        <v>45</v>
      </c>
      <c r="C50" s="27" t="s">
        <v>12</v>
      </c>
      <c r="D50" s="13">
        <v>30162.959999999999</v>
      </c>
      <c r="E50" s="13">
        <v>6542.34</v>
      </c>
      <c r="F50" s="13">
        <v>0</v>
      </c>
      <c r="G50" s="13">
        <v>0</v>
      </c>
      <c r="H50" s="13">
        <v>0</v>
      </c>
      <c r="I50" s="13">
        <v>0</v>
      </c>
      <c r="J50" s="15">
        <f t="shared" si="3"/>
        <v>36705.300000000003</v>
      </c>
      <c r="K50" s="28"/>
    </row>
    <row r="51" spans="1:11" ht="13.5" thickBot="1" x14ac:dyDescent="0.25">
      <c r="A51" s="29">
        <v>107003</v>
      </c>
      <c r="B51" s="39" t="s">
        <v>46</v>
      </c>
      <c r="C51" s="40" t="s">
        <v>24</v>
      </c>
      <c r="D51" s="30">
        <v>19822.2</v>
      </c>
      <c r="E51" s="30">
        <v>4210.1400000000003</v>
      </c>
      <c r="F51" s="30">
        <v>0</v>
      </c>
      <c r="G51" s="30">
        <v>0</v>
      </c>
      <c r="H51" s="30">
        <v>0</v>
      </c>
      <c r="I51" s="30">
        <v>0</v>
      </c>
      <c r="J51" s="31">
        <f t="shared" si="3"/>
        <v>24032.34</v>
      </c>
      <c r="K51" s="28"/>
    </row>
    <row r="52" spans="1:11" x14ac:dyDescent="0.2">
      <c r="K52" s="28"/>
    </row>
    <row r="53" spans="1:11" x14ac:dyDescent="0.2">
      <c r="K53" s="28"/>
    </row>
    <row r="54" spans="1:11" x14ac:dyDescent="0.2">
      <c r="J54" s="33"/>
    </row>
    <row r="58" spans="1:11" ht="18.75" x14ac:dyDescent="0.3">
      <c r="B58" s="34"/>
    </row>
  </sheetData>
  <mergeCells count="3">
    <mergeCell ref="D2:E2"/>
    <mergeCell ref="F2:H2"/>
    <mergeCell ref="A1:J1"/>
  </mergeCells>
  <pageMargins left="0.17" right="3.937007874015748E-2" top="0.43" bottom="3.937007874015748E-2" header="3.937007874015748E-2" footer="0.08"/>
  <pageSetup paperSize="9" scale="76" fitToWidth="0" orientation="landscape" r:id="rId1"/>
  <headerFooter>
    <oddHeader>&amp;C&amp;"Arial,Negrita"RETRIBUCIONES DEL PERSONAL LABORAL PROPIO DE LA ENTIDAD DE DERECHO PÚBLICO
INSTITUTO ARAGONÉS DE FOMENTO A FECHA 28/02/2025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 con incremento 2%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Retribuciones (febrero 2025)</dc:title>
  <dc:creator>IAF</dc:creator>
  <cp:lastModifiedBy>Administrador</cp:lastModifiedBy>
  <cp:lastPrinted>2025-03-06T11:02:25Z</cp:lastPrinted>
  <dcterms:created xsi:type="dcterms:W3CDTF">2022-05-06T10:39:44Z</dcterms:created>
  <dcterms:modified xsi:type="dcterms:W3CDTF">2025-03-12T07:10:40Z</dcterms:modified>
</cp:coreProperties>
</file>