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20181105_Grado_financiacion_subvenciones_finalista\"/>
    </mc:Choice>
  </mc:AlternateContent>
  <bookViews>
    <workbookView xWindow="0" yWindow="0" windowWidth="23040" windowHeight="7890"/>
  </bookViews>
  <sheets>
    <sheet name="GRADO " sheetId="1" r:id="rId1"/>
  </sheets>
  <externalReferences>
    <externalReference r:id="rId2"/>
  </externalReferences>
  <definedNames>
    <definedName name="DF_GRID_1">PLANTILLA [1]gastos!$G$15:$P$79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F27" i="1"/>
  <c r="C19" i="1"/>
  <c r="F14" i="1"/>
  <c r="C6" i="1"/>
  <c r="F1" i="1"/>
</calcChain>
</file>

<file path=xl/sharedStrings.xml><?xml version="1.0" encoding="utf-8"?>
<sst xmlns="http://schemas.openxmlformats.org/spreadsheetml/2006/main" count="24" uniqueCount="8">
  <si>
    <r>
      <t>Grado de financiación de las inversiones con subvenciones finalistas (CONSOLIDADO)</t>
    </r>
    <r>
      <rPr>
        <b/>
        <vertAlign val="superscript"/>
        <sz val="11"/>
        <color indexed="56"/>
        <rFont val="Calibri"/>
        <family val="2"/>
      </rPr>
      <t>1</t>
    </r>
  </si>
  <si>
    <t>GASTOS DE CAPITAL (euros)</t>
  </si>
  <si>
    <t>6. Inversiones Reales</t>
  </si>
  <si>
    <t>7. Transferencias Capital</t>
  </si>
  <si>
    <t xml:space="preserve">Operaciones de Capital </t>
  </si>
  <si>
    <t>INGRESOS POR TRANSFERENCIAS CAPITAL (euros)</t>
  </si>
  <si>
    <t>Transferencias Capital Finalistas</t>
  </si>
  <si>
    <t>(1) Entidades consolidadas: Admón General;  Organismos Autónomos IASS, INAEM, SALUD, IAM, IAJU; Entidades de derecho Público: AST, IAA, INAGA, ACPUA, Banco de Sangre, CITA, IACS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</si>
</sst>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perscript"/>
      <sz val="11"/>
      <color indexed="56"/>
      <name val="Calibri"/>
      <family val="2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2" borderId="0"/>
    <xf numFmtId="9" fontId="10" fillId="0" borderId="0" applyFont="0" applyFill="0" applyBorder="0" applyAlignment="0" applyProtection="0"/>
    <xf numFmtId="0" fontId="1" fillId="0" borderId="0"/>
  </cellStyleXfs>
  <cellXfs count="19">
    <xf numFmtId="0" fontId="0" fillId="2" borderId="0" xfId="0"/>
    <xf numFmtId="0" fontId="5" fillId="4" borderId="0" xfId="2" applyFont="1" applyFill="1"/>
    <xf numFmtId="0" fontId="7" fillId="4" borderId="0" xfId="2" applyFont="1" applyFill="1"/>
    <xf numFmtId="0" fontId="8" fillId="4" borderId="0" xfId="0" applyFont="1" applyFill="1"/>
    <xf numFmtId="0" fontId="9" fillId="4" borderId="0" xfId="0" applyFont="1" applyFill="1"/>
    <xf numFmtId="10" fontId="11" fillId="4" borderId="0" xfId="1" applyNumberFormat="1" applyFont="1" applyFill="1"/>
    <xf numFmtId="0" fontId="9" fillId="0" borderId="0" xfId="0" applyFont="1" applyFill="1"/>
    <xf numFmtId="0" fontId="1" fillId="0" borderId="0" xfId="2" applyFont="1"/>
    <xf numFmtId="0" fontId="2" fillId="5" borderId="0" xfId="2" applyFont="1" applyFill="1"/>
    <xf numFmtId="0" fontId="3" fillId="0" borderId="0" xfId="2" applyFont="1"/>
    <xf numFmtId="0" fontId="12" fillId="0" borderId="1" xfId="2" applyFont="1" applyBorder="1" applyAlignment="1">
      <alignment vertical="center" wrapText="1"/>
    </xf>
    <xf numFmtId="4" fontId="12" fillId="0" borderId="1" xfId="2" applyNumberFormat="1" applyFont="1" applyBorder="1"/>
    <xf numFmtId="0" fontId="12" fillId="0" borderId="2" xfId="2" applyFont="1" applyBorder="1" applyAlignment="1">
      <alignment vertical="center" wrapText="1"/>
    </xf>
    <xf numFmtId="4" fontId="12" fillId="0" borderId="0" xfId="2" applyNumberFormat="1" applyFont="1" applyBorder="1"/>
    <xf numFmtId="4" fontId="9" fillId="0" borderId="0" xfId="0" applyNumberFormat="1" applyFont="1" applyFill="1"/>
    <xf numFmtId="0" fontId="13" fillId="0" borderId="0" xfId="2" applyFont="1" applyFill="1" applyBorder="1" applyAlignment="1">
      <alignment vertical="center" wrapText="1"/>
    </xf>
    <xf numFmtId="4" fontId="14" fillId="0" borderId="0" xfId="2" applyNumberFormat="1" applyFont="1" applyFill="1" applyBorder="1"/>
    <xf numFmtId="49" fontId="9" fillId="0" borderId="0" xfId="0" applyNumberFormat="1" applyFont="1" applyFill="1"/>
    <xf numFmtId="0" fontId="4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M32" sqref="M32"/>
    </sheetView>
  </sheetViews>
  <sheetFormatPr baseColWidth="10" defaultColWidth="12" defaultRowHeight="11.25" x14ac:dyDescent="0.2"/>
  <cols>
    <col min="1" max="1" width="12" style="6"/>
    <col min="2" max="2" width="53.33203125" style="6" bestFit="1" customWidth="1"/>
    <col min="3" max="3" width="17.5" style="6" bestFit="1" customWidth="1"/>
    <col min="4" max="5" width="12" style="6"/>
    <col min="6" max="6" width="13.6640625" style="6" bestFit="1" customWidth="1"/>
    <col min="7" max="16384" width="12" style="6"/>
  </cols>
  <sheetData>
    <row r="1" spans="1:6" ht="17.25" x14ac:dyDescent="0.25">
      <c r="A1" s="18">
        <v>2015</v>
      </c>
      <c r="B1" s="1" t="s">
        <v>0</v>
      </c>
      <c r="C1" s="2"/>
      <c r="D1" s="3"/>
      <c r="E1" s="4"/>
      <c r="F1" s="5">
        <f>+C9/C6</f>
        <v>0.24604539476860035</v>
      </c>
    </row>
    <row r="2" spans="1:6" ht="18" customHeight="1" x14ac:dyDescent="0.25">
      <c r="A2" s="18"/>
      <c r="B2" s="7"/>
      <c r="C2" s="7"/>
    </row>
    <row r="3" spans="1:6" ht="20.100000000000001" customHeight="1" x14ac:dyDescent="0.25">
      <c r="A3" s="18"/>
      <c r="B3" s="8" t="s">
        <v>1</v>
      </c>
      <c r="C3" s="9"/>
    </row>
    <row r="4" spans="1:6" ht="20.100000000000001" customHeight="1" x14ac:dyDescent="0.2">
      <c r="A4" s="18"/>
      <c r="B4" s="10" t="s">
        <v>2</v>
      </c>
      <c r="C4" s="11">
        <v>153955529.02000001</v>
      </c>
    </row>
    <row r="5" spans="1:6" ht="20.100000000000001" customHeight="1" x14ac:dyDescent="0.2">
      <c r="A5" s="18"/>
      <c r="B5" s="12" t="s">
        <v>3</v>
      </c>
      <c r="C5" s="13">
        <v>274429540</v>
      </c>
      <c r="F5" s="14"/>
    </row>
    <row r="6" spans="1:6" ht="20.100000000000001" customHeight="1" x14ac:dyDescent="0.2">
      <c r="A6" s="18"/>
      <c r="B6" s="15" t="s">
        <v>4</v>
      </c>
      <c r="C6" s="16">
        <f>+C4+C5</f>
        <v>428385069.01999998</v>
      </c>
    </row>
    <row r="7" spans="1:6" ht="5.25" customHeight="1" x14ac:dyDescent="0.2">
      <c r="A7" s="18"/>
    </row>
    <row r="8" spans="1:6" ht="20.100000000000001" customHeight="1" x14ac:dyDescent="0.25">
      <c r="A8" s="18"/>
      <c r="B8" s="8" t="s">
        <v>5</v>
      </c>
      <c r="C8" s="9"/>
    </row>
    <row r="9" spans="1:6" ht="20.100000000000001" customHeight="1" x14ac:dyDescent="0.2">
      <c r="A9" s="18"/>
      <c r="B9" s="15" t="s">
        <v>6</v>
      </c>
      <c r="C9" s="16">
        <v>105402173.42</v>
      </c>
    </row>
    <row r="10" spans="1:6" ht="7.5" customHeight="1" x14ac:dyDescent="0.2">
      <c r="A10" s="18"/>
    </row>
    <row r="11" spans="1:6" x14ac:dyDescent="0.2">
      <c r="A11" s="18"/>
      <c r="B11" s="17" t="s">
        <v>7</v>
      </c>
    </row>
    <row r="14" spans="1:6" ht="17.25" x14ac:dyDescent="0.25">
      <c r="A14" s="18">
        <v>2016</v>
      </c>
      <c r="B14" s="1" t="s">
        <v>0</v>
      </c>
      <c r="C14" s="2"/>
      <c r="D14" s="3"/>
      <c r="E14" s="4"/>
      <c r="F14" s="5">
        <f>+C22/C19</f>
        <v>0.31211741930743481</v>
      </c>
    </row>
    <row r="15" spans="1:6" ht="15" x14ac:dyDescent="0.25">
      <c r="A15" s="18"/>
      <c r="B15" s="7"/>
      <c r="C15" s="7"/>
    </row>
    <row r="16" spans="1:6" ht="15" x14ac:dyDescent="0.25">
      <c r="A16" s="18"/>
      <c r="B16" s="8" t="s">
        <v>1</v>
      </c>
      <c r="C16" s="9"/>
    </row>
    <row r="17" spans="1:6" ht="12.75" x14ac:dyDescent="0.2">
      <c r="A17" s="18"/>
      <c r="B17" s="10" t="s">
        <v>2</v>
      </c>
      <c r="C17" s="11">
        <v>111213211.72</v>
      </c>
    </row>
    <row r="18" spans="1:6" ht="12.75" x14ac:dyDescent="0.2">
      <c r="A18" s="18"/>
      <c r="B18" s="12" t="s">
        <v>3</v>
      </c>
      <c r="C18" s="13">
        <v>190000252.16999999</v>
      </c>
      <c r="F18" s="14"/>
    </row>
    <row r="19" spans="1:6" ht="12.75" x14ac:dyDescent="0.2">
      <c r="A19" s="18"/>
      <c r="B19" s="15" t="s">
        <v>4</v>
      </c>
      <c r="C19" s="16">
        <f>+C17+C18</f>
        <v>301213463.88999999</v>
      </c>
    </row>
    <row r="20" spans="1:6" x14ac:dyDescent="0.2">
      <c r="A20" s="18"/>
    </row>
    <row r="21" spans="1:6" ht="15" x14ac:dyDescent="0.25">
      <c r="A21" s="18"/>
      <c r="B21" s="8" t="s">
        <v>5</v>
      </c>
      <c r="C21" s="9"/>
    </row>
    <row r="22" spans="1:6" ht="12.75" x14ac:dyDescent="0.2">
      <c r="A22" s="18"/>
      <c r="B22" s="15" t="s">
        <v>6</v>
      </c>
      <c r="C22" s="16">
        <v>94013969.010000005</v>
      </c>
    </row>
    <row r="23" spans="1:6" x14ac:dyDescent="0.2">
      <c r="A23" s="18"/>
    </row>
    <row r="24" spans="1:6" x14ac:dyDescent="0.2">
      <c r="A24" s="18"/>
      <c r="B24" s="17" t="s">
        <v>7</v>
      </c>
    </row>
    <row r="27" spans="1:6" ht="17.25" x14ac:dyDescent="0.25">
      <c r="A27" s="18">
        <v>2017</v>
      </c>
      <c r="B27" s="1" t="s">
        <v>0</v>
      </c>
      <c r="C27" s="2"/>
      <c r="D27" s="3"/>
      <c r="E27" s="4"/>
      <c r="F27" s="5">
        <f>+C35/C32</f>
        <v>0.38918493129461945</v>
      </c>
    </row>
    <row r="28" spans="1:6" ht="15" x14ac:dyDescent="0.25">
      <c r="A28" s="18"/>
      <c r="B28" s="7"/>
      <c r="C28" s="7"/>
    </row>
    <row r="29" spans="1:6" ht="15" x14ac:dyDescent="0.25">
      <c r="A29" s="18"/>
      <c r="B29" s="8" t="s">
        <v>1</v>
      </c>
      <c r="C29" s="9"/>
    </row>
    <row r="30" spans="1:6" ht="12.75" x14ac:dyDescent="0.2">
      <c r="A30" s="18"/>
      <c r="B30" s="10" t="s">
        <v>2</v>
      </c>
      <c r="C30" s="11">
        <v>133997186.81</v>
      </c>
    </row>
    <row r="31" spans="1:6" ht="12.75" x14ac:dyDescent="0.2">
      <c r="A31" s="18"/>
      <c r="B31" s="12" t="s">
        <v>3</v>
      </c>
      <c r="C31" s="13">
        <v>214234240.34</v>
      </c>
      <c r="F31" s="14"/>
    </row>
    <row r="32" spans="1:6" ht="12.75" x14ac:dyDescent="0.2">
      <c r="A32" s="18"/>
      <c r="B32" s="15" t="s">
        <v>4</v>
      </c>
      <c r="C32" s="16">
        <f>+C30+C31</f>
        <v>348231427.14999998</v>
      </c>
    </row>
    <row r="33" spans="1:3" x14ac:dyDescent="0.2">
      <c r="A33" s="18"/>
    </row>
    <row r="34" spans="1:3" ht="15" x14ac:dyDescent="0.25">
      <c r="A34" s="18"/>
      <c r="B34" s="8" t="s">
        <v>5</v>
      </c>
      <c r="C34" s="9"/>
    </row>
    <row r="35" spans="1:3" ht="12.75" x14ac:dyDescent="0.2">
      <c r="A35" s="18"/>
      <c r="B35" s="15" t="s">
        <v>6</v>
      </c>
      <c r="C35" s="16">
        <v>135526424.05000001</v>
      </c>
    </row>
    <row r="36" spans="1:3" x14ac:dyDescent="0.2">
      <c r="A36" s="18"/>
    </row>
    <row r="37" spans="1:3" x14ac:dyDescent="0.2">
      <c r="A37" s="18"/>
      <c r="B37" s="17" t="s">
        <v>7</v>
      </c>
    </row>
  </sheetData>
  <sheetProtection sheet="1" objects="1" scenarios="1" selectLockedCells="1" selectUnlockedCells="1"/>
  <mergeCells count="3">
    <mergeCell ref="A1:A11"/>
    <mergeCell ref="A14:A24"/>
    <mergeCell ref="A27:A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ELENA PARAISO GARCIA</cp:lastModifiedBy>
  <cp:lastPrinted>2018-11-05T13:49:56Z</cp:lastPrinted>
  <dcterms:created xsi:type="dcterms:W3CDTF">2018-11-05T12:19:31Z</dcterms:created>
  <dcterms:modified xsi:type="dcterms:W3CDTF">2018-11-05T13:51:28Z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GRADO DE FINANCIACIÓN FINALISTA 2015-2017.xlsx</vt:lpwstr>
  </property>
</Properties>
</file>