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4_PUBLICIDAD_INSTITUCIONAL\2021\"/>
    </mc:Choice>
  </mc:AlternateContent>
  <bookViews>
    <workbookView xWindow="0" yWindow="0" windowWidth="10545" windowHeight="7965"/>
  </bookViews>
  <sheets>
    <sheet name="CPI 2T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I117" i="1" l="1"/>
  <c r="I103" i="1"/>
  <c r="I86" i="1"/>
  <c r="I69" i="1"/>
  <c r="I66" i="1"/>
  <c r="I52" i="1"/>
  <c r="I44" i="1"/>
  <c r="I27" i="1" l="1"/>
  <c r="I25" i="1"/>
  <c r="I23" i="1"/>
  <c r="I21" i="1"/>
  <c r="I19" i="1"/>
  <c r="I17" i="1"/>
  <c r="I15" i="1"/>
  <c r="I13" i="1"/>
  <c r="I11" i="1"/>
  <c r="I9" i="1"/>
</calcChain>
</file>

<file path=xl/sharedStrings.xml><?xml version="1.0" encoding="utf-8"?>
<sst xmlns="http://schemas.openxmlformats.org/spreadsheetml/2006/main" count="192" uniqueCount="114">
  <si>
    <t>DEPARTAMENTO</t>
  </si>
  <si>
    <t>ADJUDICATARIO</t>
  </si>
  <si>
    <t>MEDIO DE COMUNICACIÓN</t>
  </si>
  <si>
    <t>FECHA INICIO</t>
  </si>
  <si>
    <t>FECHA FIN</t>
  </si>
  <si>
    <t xml:space="preserve">GASTO/MEDIO </t>
  </si>
  <si>
    <t>ACA (Asociación de Cocineros de Aragón)</t>
  </si>
  <si>
    <t>Asociación profesional de empresarios de Cafés y Bares de Zaragoza y Provincia</t>
  </si>
  <si>
    <t>Radio Huesca</t>
  </si>
  <si>
    <t>Shackleton Comunicación</t>
  </si>
  <si>
    <t>Asociación Profesional de Empresarios de Hoteles y Restaurantes de Zaragoza, HORECA</t>
  </si>
  <si>
    <t>Prensa escrita; Prensa on line, Spot en Huesca Televisión; Radio Huesca_SER</t>
  </si>
  <si>
    <t xml:space="preserve">Prensa escrita: El Gastrónomo, Gastro Aragón, Marca Aragón; Con Mucho Gusto del Heraldo de Aragón. </t>
  </si>
  <si>
    <t>Prensa Escrita: Revista Horeca</t>
  </si>
  <si>
    <t>JORNADA  EWoman</t>
  </si>
  <si>
    <t>INNOIDEA 2021</t>
  </si>
  <si>
    <t>Moto4Team Unizar 2021</t>
  </si>
  <si>
    <t>Difusión marca ITAINNOVA</t>
  </si>
  <si>
    <t>Feria EQUIPLAST</t>
  </si>
  <si>
    <t>Feria/Congreso Advanced Factories</t>
  </si>
  <si>
    <t>Jornada protección software</t>
  </si>
  <si>
    <t>Difusión ciencia</t>
  </si>
  <si>
    <t>Patrocinio 34ª edición premio</t>
  </si>
  <si>
    <t>Jornada presentación Innoidea 2022</t>
  </si>
  <si>
    <t>Patrocinio moto de competición</t>
  </si>
  <si>
    <t>Vinilos corporativos para difusión marca</t>
  </si>
  <si>
    <t xml:space="preserve">Participación feria </t>
  </si>
  <si>
    <t>BLACK FOCUS SC</t>
  </si>
  <si>
    <t>SOCIEDAD SAN FRANCISCO DE SALES</t>
  </si>
  <si>
    <t>PRENSA DIARIA ARAGONESA</t>
  </si>
  <si>
    <t>RAMPA HUESCA SL</t>
  </si>
  <si>
    <t>ASOCIACIÓN JUVENIL MOTO4TEAM</t>
  </si>
  <si>
    <t>SOLUCIONES GRAFICAS ZARAGOZA</t>
  </si>
  <si>
    <t>FIRA INTERNACIONAL DE BARCELONA</t>
  </si>
  <si>
    <t>NEXT BUSINESS EXHIBITIONS, S</t>
  </si>
  <si>
    <t>Material de difusión audiovisual:Video</t>
  </si>
  <si>
    <t>Patrocinio</t>
  </si>
  <si>
    <t>Participación en evento</t>
  </si>
  <si>
    <t>Jornada</t>
  </si>
  <si>
    <t>Difusión marca ITAINNOVA en empresas</t>
  </si>
  <si>
    <t>Feria</t>
  </si>
  <si>
    <t>Especial Actualidad Económica</t>
  </si>
  <si>
    <t>Especial Inmologistica y Multimodal</t>
  </si>
  <si>
    <t>Reportaje especial exportación</t>
  </si>
  <si>
    <t>UNIDAD EDITORIAL, S.A.</t>
  </si>
  <si>
    <t>Industria y Comunicación, S.A.</t>
  </si>
  <si>
    <t>Heraldo de Aragón</t>
  </si>
  <si>
    <t>El Mundo</t>
  </si>
  <si>
    <t>Transporte XXI</t>
  </si>
  <si>
    <t>HERALDO DE ARAGÓN (WEB)</t>
  </si>
  <si>
    <t>EL PERIÓDICO DE ARAGÓN (WEB)</t>
  </si>
  <si>
    <t>DIARIO DEL ALTOARAGÓN (WEB)</t>
  </si>
  <si>
    <t>DIARIO DE TERUEL (WEB)</t>
  </si>
  <si>
    <t>CADENA SER ARAGÓN</t>
  </si>
  <si>
    <t>CADENA COPE</t>
  </si>
  <si>
    <t>ONDA CERO Y EUROPA FM</t>
  </si>
  <si>
    <t>RADIO CALAMOCHA</t>
  </si>
  <si>
    <t>RADIO LA COMARCA</t>
  </si>
  <si>
    <t>ARAGÓN DIGITAL.ES</t>
  </si>
  <si>
    <t>Becas movilidad</t>
  </si>
  <si>
    <t>HERALDO DE ARAGÓN (PAPEL Y WEB)</t>
  </si>
  <si>
    <t>EL PERIÓDICO DE ARAGÓN (PAPEL Y WEB)</t>
  </si>
  <si>
    <t>DIARIO ABC (WEB)</t>
  </si>
  <si>
    <t>ONDA CERO</t>
  </si>
  <si>
    <t>Campaña Escolarización</t>
  </si>
  <si>
    <t>RADIO ZARAGOZA</t>
  </si>
  <si>
    <t>RADIO HUESCA</t>
  </si>
  <si>
    <t>EBRO FM</t>
  </si>
  <si>
    <t>MIT COMUNICACIÓN ESTRATÉGICA</t>
  </si>
  <si>
    <t>EL ECONOMISTA</t>
  </si>
  <si>
    <t>EXPANSIÓN</t>
  </si>
  <si>
    <t>San Jorge</t>
  </si>
  <si>
    <t>DIARIO DEL ALTOARAGÓN (PAPEL)</t>
  </si>
  <si>
    <t>DIARIO DE TERUEL (PAPEL Y WEB)</t>
  </si>
  <si>
    <t>PERIÓDICO 20 MINUTOS (WEB)</t>
  </si>
  <si>
    <t>HUESCA TV</t>
  </si>
  <si>
    <t>EL DIARIO.ES</t>
  </si>
  <si>
    <t>JC DECAUX</t>
  </si>
  <si>
    <t>RAQUEL CRESPO RODRIGO</t>
  </si>
  <si>
    <t>PERIÓDICO LA COMARCA (WEB)</t>
  </si>
  <si>
    <t>ONDA CERO (WEB)</t>
  </si>
  <si>
    <t>ES RADIO HUESCA</t>
  </si>
  <si>
    <t>DENOMINACIÓN CAMPAÑA</t>
  </si>
  <si>
    <t>DESCRIPCIÓN</t>
  </si>
  <si>
    <t>TOTAL</t>
  </si>
  <si>
    <t>ALMOZARA ARTÍSTICA  S.L</t>
  </si>
  <si>
    <r>
      <t xml:space="preserve">Cuñas radio. </t>
    </r>
    <r>
      <rPr>
        <u/>
        <sz val="10"/>
        <color theme="1"/>
        <rFont val="Calibri"/>
        <family val="2"/>
        <scheme val="minor"/>
      </rPr>
      <t>Prensa escrita</t>
    </r>
    <r>
      <rPr>
        <sz val="10"/>
        <color theme="1"/>
        <rFont val="Calibri"/>
        <family val="2"/>
        <scheme val="minor"/>
      </rPr>
      <t xml:space="preserve">: reportaje en el Suplemento de Gastronomía Con Mucho Gusto, Revista Gastro Aragón, El Gastrónomo. </t>
    </r>
    <r>
      <rPr>
        <u/>
        <sz val="10"/>
        <color theme="1"/>
        <rFont val="Calibri"/>
        <family val="2"/>
        <scheme val="minor"/>
      </rPr>
      <t>Prensa on line</t>
    </r>
    <r>
      <rPr>
        <sz val="10"/>
        <color theme="1"/>
        <rFont val="Calibri"/>
        <family val="2"/>
        <scheme val="minor"/>
      </rPr>
      <t>: Web www.zaragozagastroweek.es,  I-gastro: Inserción de Banner. Heraldo.es, Enjoy Zaragoza. Campaña de publicidad en Redes Sociales y Adwords.</t>
    </r>
    <r>
      <rPr>
        <u/>
        <sz val="10"/>
        <color theme="1"/>
        <rFont val="Calibri"/>
        <family val="2"/>
        <scheme val="minor"/>
      </rPr>
      <t>Televisión</t>
    </r>
    <r>
      <rPr>
        <sz val="10"/>
        <color theme="1"/>
        <rFont val="Calibri"/>
        <family val="2"/>
        <scheme val="minor"/>
      </rPr>
      <t>: Spot en Aragón TV.</t>
    </r>
  </si>
  <si>
    <r>
      <rPr>
        <u/>
        <sz val="10"/>
        <color theme="1"/>
        <rFont val="Calibri"/>
        <family val="2"/>
        <scheme val="minor"/>
      </rPr>
      <t>Radio:</t>
    </r>
    <r>
      <rPr>
        <sz val="10"/>
        <color theme="1"/>
        <rFont val="Calibri"/>
        <family val="2"/>
        <scheme val="minor"/>
      </rPr>
      <t xml:space="preserve"> Onda Cero, Cadena SER, COPE, Aragón Radio, Onda Aragonesa. </t>
    </r>
    <r>
      <rPr>
        <u/>
        <sz val="10"/>
        <color theme="1"/>
        <rFont val="Calibri"/>
        <family val="2"/>
        <scheme val="minor"/>
      </rPr>
      <t>Prensa escrita</t>
    </r>
    <r>
      <rPr>
        <sz val="10"/>
        <color theme="1"/>
        <rFont val="Calibri"/>
        <family val="2"/>
        <scheme val="minor"/>
      </rPr>
      <t xml:space="preserve">: elPeriodico de Aragón, Heraldo de Aragón, Marca,Revista Gastro, El Gastrónomo, Actualidad de las Empresas, AKI Zaragoza.    Prensa on line: Enjoy Zaragoza, Hoy Aragón, Comecome, Balboa Media, Enlazarte. </t>
    </r>
    <r>
      <rPr>
        <u/>
        <sz val="10"/>
        <color theme="1"/>
        <rFont val="Calibri"/>
        <family val="2"/>
        <scheme val="minor"/>
      </rPr>
      <t>Televisión</t>
    </r>
    <r>
      <rPr>
        <sz val="10"/>
        <color theme="1"/>
        <rFont val="Calibri"/>
        <family val="2"/>
        <scheme val="minor"/>
      </rPr>
      <t>: Aragón TV</t>
    </r>
  </si>
  <si>
    <r>
      <rPr>
        <u/>
        <sz val="10"/>
        <rFont val="Calibri"/>
        <family val="2"/>
        <scheme val="minor"/>
      </rPr>
      <t>Prensa on line</t>
    </r>
    <r>
      <rPr>
        <sz val="10"/>
        <rFont val="Calibri"/>
        <family val="2"/>
        <scheme val="minor"/>
      </rPr>
      <t>: la web de información del Cinca Medio, Comecome, Lugares Con Estrella, Enjoy Zaragoza, La Buena Vida.</t>
    </r>
    <r>
      <rPr>
        <u/>
        <sz val="10"/>
        <rFont val="Calibri"/>
        <family val="2"/>
        <scheme val="minor"/>
      </rPr>
      <t xml:space="preserve"> Televisión</t>
    </r>
    <r>
      <rPr>
        <sz val="10"/>
        <rFont val="Calibri"/>
        <family val="2"/>
        <scheme val="minor"/>
      </rPr>
      <t xml:space="preserve">: Aragón TV, informativos de RNE. </t>
    </r>
    <r>
      <rPr>
        <u/>
        <sz val="10"/>
        <rFont val="Calibri"/>
        <family val="2"/>
        <scheme val="minor"/>
      </rPr>
      <t>Prensa escrita</t>
    </r>
    <r>
      <rPr>
        <sz val="10"/>
        <rFont val="Calibri"/>
        <family val="2"/>
        <scheme val="minor"/>
      </rPr>
      <t xml:space="preserve">: Revista Gastro, Heraldo, suplemento Con Mucho Gusto del Heraldo, elPeriodico de Aragón, Diario del Alto Aragón, Diario de Teruel, El Gastrónomo, Horeca. </t>
    </r>
    <r>
      <rPr>
        <u/>
        <sz val="10"/>
        <rFont val="Calibri"/>
        <family val="2"/>
        <scheme val="minor"/>
      </rPr>
      <t>Radio</t>
    </r>
    <r>
      <rPr>
        <sz val="10"/>
        <rFont val="Calibri"/>
        <family val="2"/>
        <scheme val="minor"/>
      </rPr>
      <t>: Cope, Radio Huesca, Radio Zaragoza</t>
    </r>
  </si>
  <si>
    <t>Presidencia y Relaciones Institucionales</t>
  </si>
  <si>
    <t>ARAGÓN EXTERIOR, S.A. - Economía, Planificación y Empleo</t>
  </si>
  <si>
    <t>ARAGÓN PLATAFORMA LOGÍSTICA, S.A.U. - Economía, Planificación y Empleo</t>
  </si>
  <si>
    <t>ITA - Ciencia, Universidad y Sociedad del Conocimiento</t>
  </si>
  <si>
    <t>SARGA - Agricultura, Ganadería y Medio Ambiente</t>
  </si>
  <si>
    <t>Total 2T 2021:</t>
  </si>
  <si>
    <t>Campaña de promoción de alimentos de Aragón y figuras de calidad diferenciada "Aragón Alimentos  Nobles"</t>
  </si>
  <si>
    <t>Patrocinio: contrato con la Asociación de Cocineros de Aragón, destinado al patrocinio para la promoción y difusión de la campaña "Aragón Alimentos Nobles" y a la formación de sus profesionales en materia del origen y de la calidad de los productos agroalimentarios aragoneses.</t>
  </si>
  <si>
    <t>Patrocinio: destinado a la promoción de lal campaña "Aragón Alimentos Nobles" en los actos organizados por la asociación profesional de empresarios de cafés y bares de Zaragoza y provincia, y a la formación de sus asociados en materia de productos aragoneses de calidad diferenciada.</t>
  </si>
  <si>
    <t>Contrato de difusión publicitaria y patrocinio de la campaña agroalimentaria del Gobierno de Aragón "Aragón Alimentos Nobles" en el XXVII concurso gastronómico "Comer en el Alto Aragón".</t>
  </si>
  <si>
    <t>Contrato de difusión publicitaria para promocionar la campaña agroalimentaria "Aragón Alimentos Nobles" del Gobierno de Aragón en la tercera edición del concurso de croquetas de Zaragoza y provincia.</t>
  </si>
  <si>
    <t>Contrato de difusión publicitaria del servicio de atención a la hostelería para seguir creando marca alrededor de la nobleza de los alimentos de Aragón.</t>
  </si>
  <si>
    <t>Patrocinio para la promoción de la campaña "Aragón Alimentos Nobles" en los actos organizados por Horeca Restaurantes Zaragoza y para la formación de sus asociados en materia de los alimentos aragoneses de calidad diferenciada.</t>
  </si>
  <si>
    <t xml:space="preserve">Evento difusión de los casos de éxito de mujeres que han destacado por su trayectoria profesional y lucha en diferentes entornos de la actualidad, y fortalecer la presencia de la mujer en los altos puestos de dirección.  </t>
  </si>
  <si>
    <t>Asistencia a feria</t>
  </si>
  <si>
    <t>Publirreportaje APL especial actualidad económica</t>
  </si>
  <si>
    <t>Publicidad APL suplemento inmologistica</t>
  </si>
  <si>
    <t>Especial exportación</t>
  </si>
  <si>
    <t>Campaña I Ciclo lírica y danza</t>
  </si>
  <si>
    <t>Campaña Sin estado de alarma siguen las reglas</t>
  </si>
  <si>
    <t>Campaña Formación y empleo</t>
  </si>
  <si>
    <t>Campaña Vivienda social - alquila tu casa</t>
  </si>
  <si>
    <t>Premio Nacional Don Bosco</t>
  </si>
  <si>
    <t>Semana de la mujer y la niña en la ciencia</t>
  </si>
  <si>
    <t>Campañas de publicidad institucional (segundo trimestre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</si>
</sst>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6" fillId="0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/>
    </xf>
    <xf numFmtId="0" fontId="8" fillId="4" borderId="8" xfId="0" applyNumberFormat="1" applyFont="1" applyFill="1" applyBorder="1" applyAlignment="1">
      <alignment horizontal="justify" vertical="top" wrapText="1"/>
    </xf>
    <xf numFmtId="0" fontId="6" fillId="4" borderId="8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14" fontId="8" fillId="4" borderId="8" xfId="0" applyNumberFormat="1" applyFont="1" applyFill="1" applyBorder="1" applyAlignment="1">
      <alignment vertical="top"/>
    </xf>
    <xf numFmtId="164" fontId="8" fillId="4" borderId="8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8" fillId="3" borderId="2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/>
    </xf>
    <xf numFmtId="164" fontId="6" fillId="4" borderId="9" xfId="0" applyNumberFormat="1" applyFont="1" applyFill="1" applyBorder="1" applyAlignment="1">
      <alignment vertical="top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5">
    <cellStyle name="Normal" xfId="0" builtinId="0"/>
    <cellStyle name="Normal 2" xfId="3"/>
    <cellStyle name="Normal 3" xfId="4"/>
    <cellStyle name="Normal 4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workbookViewId="0">
      <selection activeCell="A3" sqref="A3"/>
    </sheetView>
  </sheetViews>
  <sheetFormatPr baseColWidth="10" defaultRowHeight="15" x14ac:dyDescent="0.25"/>
  <cols>
    <col min="1" max="1" width="25.85546875" customWidth="1"/>
    <col min="2" max="2" width="39" customWidth="1"/>
    <col min="3" max="3" width="31.7109375" customWidth="1"/>
    <col min="4" max="4" width="21.5703125" bestFit="1" customWidth="1"/>
    <col min="5" max="5" width="47" customWidth="1"/>
    <col min="6" max="7" width="11.7109375" customWidth="1"/>
    <col min="8" max="8" width="12.85546875" style="2" customWidth="1"/>
    <col min="9" max="9" width="12.28515625" style="2" customWidth="1"/>
  </cols>
  <sheetData>
    <row r="1" spans="1:9" ht="28.5" customHeight="1" thickBot="1" x14ac:dyDescent="0.3">
      <c r="A1" s="34" t="s">
        <v>113</v>
      </c>
      <c r="I1"/>
    </row>
    <row r="2" spans="1:9" s="1" customFormat="1" ht="15.75" thickBot="1" x14ac:dyDescent="0.3">
      <c r="A2" s="6" t="s">
        <v>0</v>
      </c>
      <c r="B2" s="7" t="s">
        <v>82</v>
      </c>
      <c r="C2" s="7" t="s">
        <v>83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8" t="s">
        <v>84</v>
      </c>
    </row>
    <row r="3" spans="1:9" s="4" customFormat="1" ht="114.75" x14ac:dyDescent="0.25">
      <c r="A3" s="16" t="s">
        <v>93</v>
      </c>
      <c r="B3" s="5" t="s">
        <v>95</v>
      </c>
      <c r="C3" s="16" t="s">
        <v>96</v>
      </c>
      <c r="D3" s="17" t="s">
        <v>6</v>
      </c>
      <c r="E3" s="28" t="s">
        <v>88</v>
      </c>
      <c r="F3" s="18">
        <v>44357</v>
      </c>
      <c r="G3" s="18">
        <v>44561</v>
      </c>
      <c r="H3" s="23">
        <v>15000</v>
      </c>
      <c r="I3" s="2"/>
    </row>
    <row r="4" spans="1:9" s="4" customFormat="1" ht="114.75" x14ac:dyDescent="0.25">
      <c r="A4" s="16" t="s">
        <v>93</v>
      </c>
      <c r="B4" s="5" t="s">
        <v>95</v>
      </c>
      <c r="C4" s="20" t="s">
        <v>97</v>
      </c>
      <c r="D4" s="17" t="s">
        <v>7</v>
      </c>
      <c r="E4" s="21" t="s">
        <v>87</v>
      </c>
      <c r="F4" s="22">
        <v>44333</v>
      </c>
      <c r="G4" s="22">
        <v>44561</v>
      </c>
      <c r="H4" s="23">
        <v>15000</v>
      </c>
      <c r="I4" s="27"/>
    </row>
    <row r="5" spans="1:9" ht="76.5" x14ac:dyDescent="0.25">
      <c r="A5" s="16" t="s">
        <v>93</v>
      </c>
      <c r="B5" s="5" t="s">
        <v>95</v>
      </c>
      <c r="C5" s="20" t="s">
        <v>98</v>
      </c>
      <c r="D5" s="17" t="s">
        <v>8</v>
      </c>
      <c r="E5" s="21" t="s">
        <v>11</v>
      </c>
      <c r="F5" s="22">
        <v>44333</v>
      </c>
      <c r="G5" s="22">
        <v>44379</v>
      </c>
      <c r="H5" s="23">
        <v>5445</v>
      </c>
      <c r="I5" s="27"/>
    </row>
    <row r="6" spans="1:9" ht="76.5" x14ac:dyDescent="0.25">
      <c r="A6" s="16" t="s">
        <v>93</v>
      </c>
      <c r="B6" s="5" t="s">
        <v>95</v>
      </c>
      <c r="C6" s="20" t="s">
        <v>99</v>
      </c>
      <c r="D6" s="17" t="s">
        <v>85</v>
      </c>
      <c r="E6" s="21" t="s">
        <v>12</v>
      </c>
      <c r="F6" s="22">
        <v>44372</v>
      </c>
      <c r="G6" s="22">
        <v>44381</v>
      </c>
      <c r="H6" s="23">
        <v>1452</v>
      </c>
      <c r="I6" s="27"/>
    </row>
    <row r="7" spans="1:9" ht="63.75" x14ac:dyDescent="0.25">
      <c r="A7" s="16" t="s">
        <v>93</v>
      </c>
      <c r="B7" s="5" t="s">
        <v>95</v>
      </c>
      <c r="C7" s="20" t="s">
        <v>100</v>
      </c>
      <c r="D7" s="17" t="s">
        <v>9</v>
      </c>
      <c r="E7" s="21" t="s">
        <v>13</v>
      </c>
      <c r="F7" s="22">
        <v>44317</v>
      </c>
      <c r="G7" s="22">
        <v>44347</v>
      </c>
      <c r="H7" s="23">
        <v>338.8</v>
      </c>
      <c r="I7" s="27"/>
    </row>
    <row r="8" spans="1:9" ht="90" thickBot="1" x14ac:dyDescent="0.3">
      <c r="A8" s="16" t="s">
        <v>93</v>
      </c>
      <c r="B8" s="5" t="s">
        <v>95</v>
      </c>
      <c r="C8" s="24" t="s">
        <v>101</v>
      </c>
      <c r="D8" s="17" t="s">
        <v>10</v>
      </c>
      <c r="E8" s="25" t="s">
        <v>86</v>
      </c>
      <c r="F8" s="26">
        <v>44317</v>
      </c>
      <c r="G8" s="26">
        <v>44561</v>
      </c>
      <c r="H8" s="23">
        <v>15000</v>
      </c>
      <c r="I8" s="27"/>
    </row>
    <row r="9" spans="1:9" ht="15.75" thickBot="1" x14ac:dyDescent="0.3">
      <c r="A9" s="9"/>
      <c r="B9" s="10"/>
      <c r="C9" s="11"/>
      <c r="D9" s="12"/>
      <c r="E9" s="13"/>
      <c r="F9" s="14"/>
      <c r="G9" s="14"/>
      <c r="H9" s="15"/>
      <c r="I9" s="30">
        <f>SUM(H3:H8)</f>
        <v>52235.8</v>
      </c>
    </row>
    <row r="10" spans="1:9" ht="26.25" thickBot="1" x14ac:dyDescent="0.3">
      <c r="A10" s="16" t="s">
        <v>92</v>
      </c>
      <c r="B10" s="5" t="s">
        <v>112</v>
      </c>
      <c r="C10" s="16" t="s">
        <v>21</v>
      </c>
      <c r="D10" s="17" t="s">
        <v>27</v>
      </c>
      <c r="E10" s="28" t="s">
        <v>35</v>
      </c>
      <c r="F10" s="18">
        <v>44228</v>
      </c>
      <c r="G10" s="18">
        <v>44287</v>
      </c>
      <c r="H10" s="29">
        <v>704.41</v>
      </c>
    </row>
    <row r="11" spans="1:9" ht="15.75" thickBot="1" x14ac:dyDescent="0.3">
      <c r="A11" s="9"/>
      <c r="B11" s="10"/>
      <c r="C11" s="11"/>
      <c r="D11" s="12"/>
      <c r="E11" s="13"/>
      <c r="F11" s="14"/>
      <c r="G11" s="14"/>
      <c r="H11" s="15"/>
      <c r="I11" s="30">
        <f>H10</f>
        <v>704.41</v>
      </c>
    </row>
    <row r="12" spans="1:9" ht="26.25" thickBot="1" x14ac:dyDescent="0.3">
      <c r="A12" s="16" t="s">
        <v>92</v>
      </c>
      <c r="B12" s="5" t="s">
        <v>111</v>
      </c>
      <c r="C12" s="16" t="s">
        <v>22</v>
      </c>
      <c r="D12" s="17" t="s">
        <v>28</v>
      </c>
      <c r="E12" s="28" t="s">
        <v>36</v>
      </c>
      <c r="F12" s="18">
        <v>44256</v>
      </c>
      <c r="G12" s="18">
        <v>44593</v>
      </c>
      <c r="H12" s="29">
        <v>831.66</v>
      </c>
    </row>
    <row r="13" spans="1:9" ht="15.75" thickBot="1" x14ac:dyDescent="0.3">
      <c r="A13" s="9"/>
      <c r="B13" s="10"/>
      <c r="C13" s="11"/>
      <c r="D13" s="12"/>
      <c r="E13" s="13"/>
      <c r="F13" s="14"/>
      <c r="G13" s="14"/>
      <c r="H13" s="15"/>
      <c r="I13" s="30">
        <f>H12</f>
        <v>831.66</v>
      </c>
    </row>
    <row r="14" spans="1:9" ht="77.25" thickBot="1" x14ac:dyDescent="0.3">
      <c r="A14" s="16" t="s">
        <v>92</v>
      </c>
      <c r="B14" s="5" t="s">
        <v>14</v>
      </c>
      <c r="C14" s="16" t="s">
        <v>102</v>
      </c>
      <c r="D14" s="17" t="s">
        <v>29</v>
      </c>
      <c r="E14" s="28" t="s">
        <v>37</v>
      </c>
      <c r="F14" s="18">
        <v>44317</v>
      </c>
      <c r="G14" s="18">
        <v>44317</v>
      </c>
      <c r="H14" s="29">
        <v>5031.5</v>
      </c>
    </row>
    <row r="15" spans="1:9" ht="15.75" thickBot="1" x14ac:dyDescent="0.3">
      <c r="A15" s="9"/>
      <c r="B15" s="10"/>
      <c r="C15" s="11"/>
      <c r="D15" s="12"/>
      <c r="E15" s="13"/>
      <c r="F15" s="14"/>
      <c r="G15" s="14"/>
      <c r="H15" s="15"/>
      <c r="I15" s="30">
        <f>H14</f>
        <v>5031.5</v>
      </c>
    </row>
    <row r="16" spans="1:9" ht="26.25" thickBot="1" x14ac:dyDescent="0.3">
      <c r="A16" s="16" t="s">
        <v>92</v>
      </c>
      <c r="B16" s="5" t="s">
        <v>15</v>
      </c>
      <c r="C16" s="16" t="s">
        <v>23</v>
      </c>
      <c r="D16" s="17" t="s">
        <v>30</v>
      </c>
      <c r="E16" s="28" t="s">
        <v>38</v>
      </c>
      <c r="F16" s="18">
        <v>44317</v>
      </c>
      <c r="G16" s="18">
        <v>44317</v>
      </c>
      <c r="H16" s="29">
        <v>563.53</v>
      </c>
    </row>
    <row r="17" spans="1:9" ht="15.75" thickBot="1" x14ac:dyDescent="0.3">
      <c r="A17" s="9"/>
      <c r="B17" s="10"/>
      <c r="C17" s="11"/>
      <c r="D17" s="12"/>
      <c r="E17" s="13"/>
      <c r="F17" s="14"/>
      <c r="G17" s="14"/>
      <c r="H17" s="15"/>
      <c r="I17" s="30">
        <f>H16</f>
        <v>563.53</v>
      </c>
    </row>
    <row r="18" spans="1:9" ht="26.25" thickBot="1" x14ac:dyDescent="0.3">
      <c r="A18" s="16" t="s">
        <v>92</v>
      </c>
      <c r="B18" s="5" t="s">
        <v>16</v>
      </c>
      <c r="C18" s="16" t="s">
        <v>24</v>
      </c>
      <c r="D18" s="17" t="s">
        <v>31</v>
      </c>
      <c r="E18" s="28" t="s">
        <v>36</v>
      </c>
      <c r="F18" s="18">
        <v>44317</v>
      </c>
      <c r="G18" s="18">
        <v>44317</v>
      </c>
      <c r="H18" s="29">
        <v>1640</v>
      </c>
    </row>
    <row r="19" spans="1:9" ht="15.75" thickBot="1" x14ac:dyDescent="0.3">
      <c r="A19" s="9"/>
      <c r="B19" s="10"/>
      <c r="C19" s="11"/>
      <c r="D19" s="12"/>
      <c r="E19" s="13"/>
      <c r="F19" s="14"/>
      <c r="G19" s="14"/>
      <c r="H19" s="15"/>
      <c r="I19" s="30">
        <f>H18</f>
        <v>1640</v>
      </c>
    </row>
    <row r="20" spans="1:9" ht="26.25" thickBot="1" x14ac:dyDescent="0.3">
      <c r="A20" s="16" t="s">
        <v>92</v>
      </c>
      <c r="B20" s="5" t="s">
        <v>17</v>
      </c>
      <c r="C20" s="16" t="s">
        <v>25</v>
      </c>
      <c r="D20" s="17" t="s">
        <v>32</v>
      </c>
      <c r="E20" s="28" t="s">
        <v>39</v>
      </c>
      <c r="F20" s="18">
        <v>44348</v>
      </c>
      <c r="G20" s="18">
        <v>44348</v>
      </c>
      <c r="H20" s="29">
        <v>216</v>
      </c>
    </row>
    <row r="21" spans="1:9" ht="15.75" thickBot="1" x14ac:dyDescent="0.3">
      <c r="A21" s="9"/>
      <c r="B21" s="10"/>
      <c r="C21" s="11"/>
      <c r="D21" s="12"/>
      <c r="E21" s="13"/>
      <c r="F21" s="14"/>
      <c r="G21" s="14"/>
      <c r="H21" s="15"/>
      <c r="I21" s="30">
        <f>H20</f>
        <v>216</v>
      </c>
    </row>
    <row r="22" spans="1:9" ht="26.25" thickBot="1" x14ac:dyDescent="0.3">
      <c r="A22" s="16" t="s">
        <v>92</v>
      </c>
      <c r="B22" s="5" t="s">
        <v>18</v>
      </c>
      <c r="C22" s="16" t="s">
        <v>26</v>
      </c>
      <c r="D22" s="17" t="s">
        <v>33</v>
      </c>
      <c r="E22" s="28" t="s">
        <v>40</v>
      </c>
      <c r="F22" s="18">
        <v>44287</v>
      </c>
      <c r="G22" s="18">
        <v>44287</v>
      </c>
      <c r="H22" s="29">
        <v>2700.01</v>
      </c>
    </row>
    <row r="23" spans="1:9" ht="15.75" thickBot="1" x14ac:dyDescent="0.3">
      <c r="A23" s="9"/>
      <c r="B23" s="10"/>
      <c r="C23" s="11"/>
      <c r="D23" s="12"/>
      <c r="E23" s="13"/>
      <c r="F23" s="14"/>
      <c r="G23" s="14"/>
      <c r="H23" s="15"/>
      <c r="I23" s="30">
        <f>H22</f>
        <v>2700.01</v>
      </c>
    </row>
    <row r="24" spans="1:9" ht="26.25" thickBot="1" x14ac:dyDescent="0.3">
      <c r="A24" s="16" t="s">
        <v>92</v>
      </c>
      <c r="B24" s="5" t="s">
        <v>19</v>
      </c>
      <c r="C24" s="16" t="s">
        <v>103</v>
      </c>
      <c r="D24" s="17" t="s">
        <v>34</v>
      </c>
      <c r="E24" s="28" t="s">
        <v>40</v>
      </c>
      <c r="F24" s="18">
        <v>44348</v>
      </c>
      <c r="G24" s="18">
        <v>44348</v>
      </c>
      <c r="H24" s="29">
        <v>136.36000000000001</v>
      </c>
    </row>
    <row r="25" spans="1:9" ht="15.75" thickBot="1" x14ac:dyDescent="0.3">
      <c r="A25" s="9"/>
      <c r="B25" s="10"/>
      <c r="C25" s="11"/>
      <c r="D25" s="12"/>
      <c r="E25" s="13"/>
      <c r="F25" s="14"/>
      <c r="G25" s="14"/>
      <c r="H25" s="15"/>
      <c r="I25" s="30">
        <f>H24</f>
        <v>136.36000000000001</v>
      </c>
    </row>
    <row r="26" spans="1:9" ht="26.25" thickBot="1" x14ac:dyDescent="0.3">
      <c r="A26" s="16" t="s">
        <v>92</v>
      </c>
      <c r="B26" s="5" t="s">
        <v>20</v>
      </c>
      <c r="C26" s="16" t="s">
        <v>20</v>
      </c>
      <c r="D26" s="17" t="s">
        <v>30</v>
      </c>
      <c r="E26" s="28" t="s">
        <v>38</v>
      </c>
      <c r="F26" s="18">
        <v>44348</v>
      </c>
      <c r="G26" s="18">
        <v>44348</v>
      </c>
      <c r="H26" s="29">
        <v>718</v>
      </c>
    </row>
    <row r="27" spans="1:9" ht="15.75" thickBot="1" x14ac:dyDescent="0.3">
      <c r="A27" s="9"/>
      <c r="B27" s="10"/>
      <c r="C27" s="11"/>
      <c r="D27" s="12"/>
      <c r="E27" s="13"/>
      <c r="F27" s="14"/>
      <c r="G27" s="14"/>
      <c r="H27" s="15"/>
      <c r="I27" s="30">
        <f>H26</f>
        <v>718</v>
      </c>
    </row>
    <row r="28" spans="1:9" ht="39" thickBot="1" x14ac:dyDescent="0.3">
      <c r="A28" s="16" t="s">
        <v>91</v>
      </c>
      <c r="B28" s="5" t="s">
        <v>41</v>
      </c>
      <c r="C28" s="16" t="s">
        <v>104</v>
      </c>
      <c r="D28" s="17" t="s">
        <v>44</v>
      </c>
      <c r="E28" s="28" t="s">
        <v>47</v>
      </c>
      <c r="F28" s="18">
        <v>44325</v>
      </c>
      <c r="G28" s="18">
        <v>44325</v>
      </c>
      <c r="H28" s="29">
        <v>2000</v>
      </c>
    </row>
    <row r="29" spans="1:9" ht="15.75" thickBot="1" x14ac:dyDescent="0.3">
      <c r="A29" s="9"/>
      <c r="B29" s="10"/>
      <c r="C29" s="11"/>
      <c r="D29" s="12"/>
      <c r="E29" s="13"/>
      <c r="F29" s="14"/>
      <c r="G29" s="14"/>
      <c r="H29" s="15"/>
      <c r="I29" s="30">
        <v>2000</v>
      </c>
    </row>
    <row r="30" spans="1:9" s="4" customFormat="1" ht="39" thickBot="1" x14ac:dyDescent="0.3">
      <c r="A30" s="16" t="s">
        <v>91</v>
      </c>
      <c r="B30" s="5" t="s">
        <v>42</v>
      </c>
      <c r="C30" s="16" t="s">
        <v>105</v>
      </c>
      <c r="D30" s="17" t="s">
        <v>45</v>
      </c>
      <c r="E30" s="28" t="s">
        <v>48</v>
      </c>
      <c r="F30" s="18">
        <v>44331</v>
      </c>
      <c r="G30" s="18">
        <v>44531</v>
      </c>
      <c r="H30" s="29">
        <v>994.36</v>
      </c>
    </row>
    <row r="31" spans="1:9" s="4" customFormat="1" ht="15.75" thickBot="1" x14ac:dyDescent="0.3">
      <c r="A31" s="9"/>
      <c r="B31" s="10"/>
      <c r="C31" s="11"/>
      <c r="D31" s="12"/>
      <c r="E31" s="13"/>
      <c r="F31" s="14"/>
      <c r="G31" s="14"/>
      <c r="H31" s="15"/>
      <c r="I31" s="30">
        <v>994.36</v>
      </c>
    </row>
    <row r="32" spans="1:9" ht="39" thickBot="1" x14ac:dyDescent="0.3">
      <c r="A32" s="16" t="s">
        <v>90</v>
      </c>
      <c r="B32" s="5" t="s">
        <v>43</v>
      </c>
      <c r="C32" s="16" t="s">
        <v>106</v>
      </c>
      <c r="D32" s="17" t="s">
        <v>46</v>
      </c>
      <c r="E32" s="28" t="s">
        <v>46</v>
      </c>
      <c r="F32" s="18">
        <v>44305</v>
      </c>
      <c r="G32" s="18">
        <v>44305</v>
      </c>
      <c r="H32" s="29">
        <v>1500</v>
      </c>
    </row>
    <row r="33" spans="1:10" ht="15.75" thickBot="1" x14ac:dyDescent="0.3">
      <c r="A33" s="9"/>
      <c r="B33" s="10"/>
      <c r="C33" s="11"/>
      <c r="D33" s="12"/>
      <c r="E33" s="13"/>
      <c r="F33" s="14"/>
      <c r="G33" s="14"/>
      <c r="H33" s="15"/>
      <c r="I33" s="30">
        <v>1500</v>
      </c>
    </row>
    <row r="34" spans="1:10" ht="25.5" x14ac:dyDescent="0.25">
      <c r="A34" s="16" t="s">
        <v>89</v>
      </c>
      <c r="B34" s="5" t="s">
        <v>59</v>
      </c>
      <c r="C34" s="16"/>
      <c r="D34" s="17"/>
      <c r="E34" s="28" t="s">
        <v>49</v>
      </c>
      <c r="F34" s="18">
        <v>44365</v>
      </c>
      <c r="G34" s="18">
        <v>44385</v>
      </c>
      <c r="H34" s="19">
        <v>5000</v>
      </c>
    </row>
    <row r="35" spans="1:10" x14ac:dyDescent="0.25">
      <c r="A35" s="16"/>
      <c r="B35" s="16"/>
      <c r="C35" s="16"/>
      <c r="D35" s="17"/>
      <c r="E35" s="28" t="s">
        <v>50</v>
      </c>
      <c r="F35" s="18">
        <v>44365</v>
      </c>
      <c r="G35" s="18">
        <v>44385</v>
      </c>
      <c r="H35" s="19">
        <v>3000</v>
      </c>
    </row>
    <row r="36" spans="1:10" x14ac:dyDescent="0.25">
      <c r="A36" s="16"/>
      <c r="B36" s="16"/>
      <c r="C36" s="16"/>
      <c r="D36" s="17"/>
      <c r="E36" s="28" t="s">
        <v>51</v>
      </c>
      <c r="F36" s="18">
        <v>44365</v>
      </c>
      <c r="G36" s="18">
        <v>44385</v>
      </c>
      <c r="H36" s="19">
        <v>1500</v>
      </c>
    </row>
    <row r="37" spans="1:10" x14ac:dyDescent="0.25">
      <c r="A37" s="16"/>
      <c r="B37" s="16"/>
      <c r="C37" s="16"/>
      <c r="D37" s="17"/>
      <c r="E37" s="28" t="s">
        <v>52</v>
      </c>
      <c r="F37" s="18">
        <v>44365</v>
      </c>
      <c r="G37" s="18">
        <v>44385</v>
      </c>
      <c r="H37" s="19">
        <v>1500</v>
      </c>
    </row>
    <row r="38" spans="1:10" x14ac:dyDescent="0.25">
      <c r="A38" s="16"/>
      <c r="B38" s="16"/>
      <c r="C38" s="16"/>
      <c r="D38" s="17"/>
      <c r="E38" s="28" t="s">
        <v>53</v>
      </c>
      <c r="F38" s="18">
        <v>44365</v>
      </c>
      <c r="G38" s="18">
        <v>44385</v>
      </c>
      <c r="H38" s="19">
        <v>12078.75</v>
      </c>
    </row>
    <row r="39" spans="1:10" x14ac:dyDescent="0.25">
      <c r="A39" s="16"/>
      <c r="B39" s="16"/>
      <c r="C39" s="16"/>
      <c r="D39" s="17"/>
      <c r="E39" s="28" t="s">
        <v>54</v>
      </c>
      <c r="F39" s="18">
        <v>44365</v>
      </c>
      <c r="G39" s="18">
        <v>44385</v>
      </c>
      <c r="H39" s="19">
        <v>3499.97</v>
      </c>
      <c r="J39" s="3"/>
    </row>
    <row r="40" spans="1:10" s="4" customFormat="1" x14ac:dyDescent="0.25">
      <c r="A40" s="16"/>
      <c r="B40" s="16"/>
      <c r="C40" s="16"/>
      <c r="D40" s="17"/>
      <c r="E40" s="28" t="s">
        <v>55</v>
      </c>
      <c r="F40" s="18">
        <v>44365</v>
      </c>
      <c r="G40" s="18">
        <v>44385</v>
      </c>
      <c r="H40" s="19">
        <v>2996.46</v>
      </c>
    </row>
    <row r="41" spans="1:10" x14ac:dyDescent="0.25">
      <c r="A41" s="16"/>
      <c r="B41" s="16"/>
      <c r="C41" s="16"/>
      <c r="D41" s="17"/>
      <c r="E41" s="28" t="s">
        <v>56</v>
      </c>
      <c r="F41" s="18">
        <v>44365</v>
      </c>
      <c r="G41" s="18">
        <v>44385</v>
      </c>
      <c r="H41" s="19">
        <v>500</v>
      </c>
    </row>
    <row r="42" spans="1:10" x14ac:dyDescent="0.25">
      <c r="A42" s="16"/>
      <c r="B42" s="16"/>
      <c r="C42" s="16"/>
      <c r="D42" s="17"/>
      <c r="E42" s="28" t="s">
        <v>57</v>
      </c>
      <c r="F42" s="18">
        <v>44365</v>
      </c>
      <c r="G42" s="18">
        <v>44385</v>
      </c>
      <c r="H42" s="19">
        <v>1000</v>
      </c>
    </row>
    <row r="43" spans="1:10" ht="15.75" thickBot="1" x14ac:dyDescent="0.3">
      <c r="A43" s="16"/>
      <c r="B43" s="16"/>
      <c r="C43" s="16"/>
      <c r="D43" s="17"/>
      <c r="E43" s="28" t="s">
        <v>58</v>
      </c>
      <c r="F43" s="18">
        <v>44365</v>
      </c>
      <c r="G43" s="18">
        <v>44385</v>
      </c>
      <c r="H43" s="19">
        <v>500</v>
      </c>
    </row>
    <row r="44" spans="1:10" ht="15.75" thickBot="1" x14ac:dyDescent="0.3">
      <c r="A44" s="9"/>
      <c r="B44" s="10"/>
      <c r="C44" s="11"/>
      <c r="D44" s="12"/>
      <c r="E44" s="13"/>
      <c r="F44" s="14"/>
      <c r="G44" s="14"/>
      <c r="H44" s="15"/>
      <c r="I44" s="30">
        <f>SUM(H34:H43)</f>
        <v>31575.18</v>
      </c>
    </row>
    <row r="45" spans="1:10" ht="25.5" x14ac:dyDescent="0.25">
      <c r="A45" s="16" t="s">
        <v>89</v>
      </c>
      <c r="B45" s="5" t="s">
        <v>107</v>
      </c>
      <c r="C45" s="16"/>
      <c r="D45" s="17"/>
      <c r="E45" s="28" t="s">
        <v>60</v>
      </c>
      <c r="F45" s="18">
        <v>44357</v>
      </c>
      <c r="G45" s="18">
        <v>44362</v>
      </c>
      <c r="H45" s="19">
        <v>7000</v>
      </c>
    </row>
    <row r="46" spans="1:10" x14ac:dyDescent="0.25">
      <c r="A46" s="16"/>
      <c r="B46" s="16"/>
      <c r="C46" s="16"/>
      <c r="D46" s="17"/>
      <c r="E46" s="28" t="s">
        <v>61</v>
      </c>
      <c r="F46" s="18">
        <v>44357</v>
      </c>
      <c r="G46" s="18">
        <v>44362</v>
      </c>
      <c r="H46" s="19">
        <v>4000</v>
      </c>
    </row>
    <row r="47" spans="1:10" x14ac:dyDescent="0.25">
      <c r="A47" s="16"/>
      <c r="B47" s="16"/>
      <c r="C47" s="16"/>
      <c r="D47" s="17"/>
      <c r="E47" s="28" t="s">
        <v>62</v>
      </c>
      <c r="F47" s="18">
        <v>44357</v>
      </c>
      <c r="G47" s="18">
        <v>44362</v>
      </c>
      <c r="H47" s="19">
        <v>1016.4</v>
      </c>
    </row>
    <row r="48" spans="1:10" x14ac:dyDescent="0.25">
      <c r="A48" s="16"/>
      <c r="B48" s="16"/>
      <c r="C48" s="16"/>
      <c r="D48" s="17"/>
      <c r="E48" s="28" t="s">
        <v>53</v>
      </c>
      <c r="F48" s="18">
        <v>44357</v>
      </c>
      <c r="G48" s="18">
        <v>44362</v>
      </c>
      <c r="H48" s="19">
        <v>9500.76</v>
      </c>
    </row>
    <row r="49" spans="1:10" x14ac:dyDescent="0.25">
      <c r="A49" s="16"/>
      <c r="B49" s="16"/>
      <c r="C49" s="16"/>
      <c r="D49" s="17"/>
      <c r="E49" s="28" t="s">
        <v>54</v>
      </c>
      <c r="F49" s="18">
        <v>44357</v>
      </c>
      <c r="G49" s="18">
        <v>44362</v>
      </c>
      <c r="H49" s="19">
        <v>4500</v>
      </c>
    </row>
    <row r="50" spans="1:10" x14ac:dyDescent="0.25">
      <c r="A50" s="16"/>
      <c r="B50" s="16"/>
      <c r="C50" s="16"/>
      <c r="D50" s="17"/>
      <c r="E50" s="28" t="s">
        <v>63</v>
      </c>
      <c r="F50" s="18">
        <v>44357</v>
      </c>
      <c r="G50" s="18">
        <v>44362</v>
      </c>
      <c r="H50" s="19">
        <v>3499.42</v>
      </c>
    </row>
    <row r="51" spans="1:10" ht="15.75" thickBot="1" x14ac:dyDescent="0.3">
      <c r="A51" s="16"/>
      <c r="B51" s="16"/>
      <c r="C51" s="16"/>
      <c r="D51" s="17"/>
      <c r="E51" s="28" t="s">
        <v>58</v>
      </c>
      <c r="F51" s="18">
        <v>44357</v>
      </c>
      <c r="G51" s="18">
        <v>44362</v>
      </c>
      <c r="H51" s="19">
        <v>800</v>
      </c>
    </row>
    <row r="52" spans="1:10" ht="15.75" thickBot="1" x14ac:dyDescent="0.3">
      <c r="A52" s="9"/>
      <c r="B52" s="10"/>
      <c r="C52" s="11"/>
      <c r="D52" s="12"/>
      <c r="E52" s="13"/>
      <c r="F52" s="14"/>
      <c r="G52" s="14"/>
      <c r="H52" s="15"/>
      <c r="I52" s="30">
        <f>SUM(H45:H51)</f>
        <v>30316.58</v>
      </c>
    </row>
    <row r="53" spans="1:10" ht="25.5" x14ac:dyDescent="0.25">
      <c r="A53" s="16" t="s">
        <v>89</v>
      </c>
      <c r="B53" s="5" t="s">
        <v>64</v>
      </c>
      <c r="C53" s="16"/>
      <c r="D53" s="17"/>
      <c r="E53" s="28" t="s">
        <v>49</v>
      </c>
      <c r="F53" s="18">
        <v>44302</v>
      </c>
      <c r="G53" s="18">
        <v>44312</v>
      </c>
      <c r="H53" s="19">
        <v>5000</v>
      </c>
    </row>
    <row r="54" spans="1:10" x14ac:dyDescent="0.25">
      <c r="A54" s="16"/>
      <c r="B54" s="16"/>
      <c r="C54" s="16"/>
      <c r="D54" s="17"/>
      <c r="E54" s="28" t="s">
        <v>50</v>
      </c>
      <c r="F54" s="18">
        <v>44302</v>
      </c>
      <c r="G54" s="18">
        <v>44312</v>
      </c>
      <c r="H54" s="19">
        <v>3000</v>
      </c>
    </row>
    <row r="55" spans="1:10" x14ac:dyDescent="0.25">
      <c r="A55" s="16"/>
      <c r="B55" s="16"/>
      <c r="C55" s="16"/>
      <c r="D55" s="17"/>
      <c r="E55" s="28" t="s">
        <v>51</v>
      </c>
      <c r="F55" s="18">
        <v>44302</v>
      </c>
      <c r="G55" s="18">
        <v>44312</v>
      </c>
      <c r="H55" s="19">
        <v>1500</v>
      </c>
    </row>
    <row r="56" spans="1:10" x14ac:dyDescent="0.25">
      <c r="A56" s="16"/>
      <c r="B56" s="16"/>
      <c r="C56" s="16"/>
      <c r="D56" s="17"/>
      <c r="E56" s="28" t="s">
        <v>52</v>
      </c>
      <c r="F56" s="18">
        <v>44302</v>
      </c>
      <c r="G56" s="18">
        <v>44312</v>
      </c>
      <c r="H56" s="19">
        <v>1500</v>
      </c>
      <c r="J56" s="3"/>
    </row>
    <row r="57" spans="1:10" x14ac:dyDescent="0.25">
      <c r="A57" s="16"/>
      <c r="B57" s="16"/>
      <c r="C57" s="16"/>
      <c r="D57" s="17"/>
      <c r="E57" s="28" t="s">
        <v>65</v>
      </c>
      <c r="F57" s="18">
        <v>44302</v>
      </c>
      <c r="G57" s="18">
        <v>44312</v>
      </c>
      <c r="H57" s="19">
        <v>12016.85</v>
      </c>
    </row>
    <row r="58" spans="1:10" s="4" customFormat="1" x14ac:dyDescent="0.25">
      <c r="A58" s="16"/>
      <c r="B58" s="16"/>
      <c r="C58" s="16"/>
      <c r="D58" s="17"/>
      <c r="E58" s="28" t="s">
        <v>53</v>
      </c>
      <c r="F58" s="18">
        <v>44302</v>
      </c>
      <c r="G58" s="18">
        <v>44312</v>
      </c>
      <c r="H58" s="19">
        <v>5982.24</v>
      </c>
    </row>
    <row r="59" spans="1:10" s="4" customFormat="1" x14ac:dyDescent="0.25">
      <c r="A59" s="16"/>
      <c r="B59" s="16"/>
      <c r="C59" s="16"/>
      <c r="D59" s="17"/>
      <c r="E59" s="28" t="s">
        <v>54</v>
      </c>
      <c r="F59" s="18">
        <v>44305</v>
      </c>
      <c r="G59" s="18">
        <v>44312</v>
      </c>
      <c r="H59" s="19">
        <v>5999.91</v>
      </c>
    </row>
    <row r="60" spans="1:10" x14ac:dyDescent="0.25">
      <c r="A60" s="16"/>
      <c r="B60" s="16"/>
      <c r="C60" s="16"/>
      <c r="D60" s="17"/>
      <c r="E60" s="28" t="s">
        <v>63</v>
      </c>
      <c r="F60" s="18">
        <v>44302</v>
      </c>
      <c r="G60" s="18">
        <v>44312</v>
      </c>
      <c r="H60" s="19">
        <v>4997.87</v>
      </c>
    </row>
    <row r="61" spans="1:10" x14ac:dyDescent="0.25">
      <c r="A61" s="16"/>
      <c r="B61" s="16"/>
      <c r="C61" s="16"/>
      <c r="D61" s="17"/>
      <c r="E61" s="28" t="s">
        <v>66</v>
      </c>
      <c r="F61" s="18">
        <v>44302</v>
      </c>
      <c r="G61" s="18">
        <v>44312</v>
      </c>
      <c r="H61" s="19">
        <v>5486.09</v>
      </c>
    </row>
    <row r="62" spans="1:10" x14ac:dyDescent="0.25">
      <c r="A62" s="16"/>
      <c r="B62" s="16"/>
      <c r="C62" s="16"/>
      <c r="D62" s="17"/>
      <c r="E62" s="28" t="s">
        <v>57</v>
      </c>
      <c r="F62" s="18">
        <v>44302</v>
      </c>
      <c r="G62" s="18">
        <v>44312</v>
      </c>
      <c r="H62" s="19">
        <v>1500</v>
      </c>
    </row>
    <row r="63" spans="1:10" x14ac:dyDescent="0.25">
      <c r="A63" s="16"/>
      <c r="B63" s="16"/>
      <c r="C63" s="16"/>
      <c r="D63" s="17"/>
      <c r="E63" s="28" t="s">
        <v>56</v>
      </c>
      <c r="F63" s="18">
        <v>44302</v>
      </c>
      <c r="G63" s="18">
        <v>44312</v>
      </c>
      <c r="H63" s="19">
        <v>1000</v>
      </c>
    </row>
    <row r="64" spans="1:10" x14ac:dyDescent="0.25">
      <c r="A64" s="16"/>
      <c r="B64" s="16"/>
      <c r="C64" s="16"/>
      <c r="D64" s="17"/>
      <c r="E64" s="28" t="s">
        <v>67</v>
      </c>
      <c r="F64" s="18">
        <v>44302</v>
      </c>
      <c r="G64" s="18">
        <v>44312</v>
      </c>
      <c r="H64" s="19">
        <v>1000</v>
      </c>
    </row>
    <row r="65" spans="1:9" ht="15.75" thickBot="1" x14ac:dyDescent="0.3">
      <c r="A65" s="16"/>
      <c r="B65" s="16"/>
      <c r="C65" s="16"/>
      <c r="D65" s="17"/>
      <c r="E65" s="28" t="s">
        <v>68</v>
      </c>
      <c r="F65" s="18"/>
      <c r="G65" s="18"/>
      <c r="H65" s="19">
        <v>487.03</v>
      </c>
    </row>
    <row r="66" spans="1:9" ht="15.75" thickBot="1" x14ac:dyDescent="0.3">
      <c r="A66" s="9"/>
      <c r="B66" s="10"/>
      <c r="C66" s="11"/>
      <c r="D66" s="12"/>
      <c r="E66" s="13"/>
      <c r="F66" s="14"/>
      <c r="G66" s="14"/>
      <c r="H66" s="15"/>
      <c r="I66" s="30">
        <f>SUM(H53:H65)</f>
        <v>49469.990000000005</v>
      </c>
    </row>
    <row r="67" spans="1:9" ht="25.5" x14ac:dyDescent="0.25">
      <c r="A67" s="16" t="s">
        <v>89</v>
      </c>
      <c r="B67" s="5" t="s">
        <v>109</v>
      </c>
      <c r="C67" s="16"/>
      <c r="D67" s="17"/>
      <c r="E67" s="28" t="s">
        <v>69</v>
      </c>
      <c r="F67" s="18">
        <v>44348</v>
      </c>
      <c r="G67" s="18">
        <v>44469</v>
      </c>
      <c r="H67" s="19">
        <v>15892.13</v>
      </c>
    </row>
    <row r="68" spans="1:9" ht="15.75" thickBot="1" x14ac:dyDescent="0.3">
      <c r="A68" s="16"/>
      <c r="B68" s="16"/>
      <c r="C68" s="16"/>
      <c r="D68" s="17"/>
      <c r="E68" s="28" t="s">
        <v>70</v>
      </c>
      <c r="F68" s="18">
        <v>44317</v>
      </c>
      <c r="G68" s="18">
        <v>44377</v>
      </c>
      <c r="H68" s="19">
        <v>16150</v>
      </c>
    </row>
    <row r="69" spans="1:9" ht="15.75" thickBot="1" x14ac:dyDescent="0.3">
      <c r="A69" s="9"/>
      <c r="B69" s="10"/>
      <c r="C69" s="11"/>
      <c r="D69" s="12"/>
      <c r="E69" s="13"/>
      <c r="F69" s="14"/>
      <c r="G69" s="14"/>
      <c r="H69" s="15"/>
      <c r="I69" s="30">
        <f>SUM(H67:H68)</f>
        <v>32042.129999999997</v>
      </c>
    </row>
    <row r="70" spans="1:9" ht="25.5" x14ac:dyDescent="0.25">
      <c r="A70" s="16" t="s">
        <v>89</v>
      </c>
      <c r="B70" s="5" t="s">
        <v>71</v>
      </c>
      <c r="C70" s="16"/>
      <c r="D70" s="17"/>
      <c r="E70" s="28" t="s">
        <v>60</v>
      </c>
      <c r="F70" s="18">
        <v>44309</v>
      </c>
      <c r="G70" s="18">
        <v>44309</v>
      </c>
      <c r="H70" s="19">
        <v>4840</v>
      </c>
    </row>
    <row r="71" spans="1:9" x14ac:dyDescent="0.25">
      <c r="A71" s="16"/>
      <c r="B71" s="16"/>
      <c r="C71" s="16"/>
      <c r="D71" s="17"/>
      <c r="E71" s="28" t="s">
        <v>61</v>
      </c>
      <c r="F71" s="18">
        <v>44309</v>
      </c>
      <c r="G71" s="18">
        <v>44309</v>
      </c>
      <c r="H71" s="19">
        <v>3200</v>
      </c>
    </row>
    <row r="72" spans="1:9" x14ac:dyDescent="0.25">
      <c r="A72" s="16"/>
      <c r="B72" s="16"/>
      <c r="C72" s="16"/>
      <c r="D72" s="17"/>
      <c r="E72" s="28" t="s">
        <v>72</v>
      </c>
      <c r="F72" s="18">
        <v>44304</v>
      </c>
      <c r="G72" s="18">
        <v>44309</v>
      </c>
      <c r="H72" s="19">
        <v>3000</v>
      </c>
    </row>
    <row r="73" spans="1:9" x14ac:dyDescent="0.25">
      <c r="A73" s="16"/>
      <c r="B73" s="16"/>
      <c r="C73" s="16"/>
      <c r="D73" s="17"/>
      <c r="E73" s="28" t="s">
        <v>73</v>
      </c>
      <c r="F73" s="18">
        <v>44308</v>
      </c>
      <c r="G73" s="18">
        <v>44309</v>
      </c>
      <c r="H73" s="19">
        <v>1500</v>
      </c>
    </row>
    <row r="74" spans="1:9" x14ac:dyDescent="0.25">
      <c r="A74" s="16"/>
      <c r="B74" s="16"/>
      <c r="C74" s="16"/>
      <c r="D74" s="17"/>
      <c r="E74" s="28" t="s">
        <v>74</v>
      </c>
      <c r="F74" s="18">
        <v>44308</v>
      </c>
      <c r="G74" s="18">
        <v>44309</v>
      </c>
      <c r="H74" s="19">
        <v>2499.86</v>
      </c>
    </row>
    <row r="75" spans="1:9" x14ac:dyDescent="0.25">
      <c r="A75" s="16"/>
      <c r="B75" s="16"/>
      <c r="C75" s="16"/>
      <c r="D75" s="17"/>
      <c r="E75" s="28" t="s">
        <v>53</v>
      </c>
      <c r="F75" s="18">
        <v>44305</v>
      </c>
      <c r="G75" s="18">
        <v>44309</v>
      </c>
      <c r="H75" s="19">
        <v>14600.47</v>
      </c>
    </row>
    <row r="76" spans="1:9" x14ac:dyDescent="0.25">
      <c r="A76" s="16"/>
      <c r="B76" s="16"/>
      <c r="C76" s="16"/>
      <c r="D76" s="17"/>
      <c r="E76" s="28" t="s">
        <v>54</v>
      </c>
      <c r="F76" s="18">
        <v>44305</v>
      </c>
      <c r="G76" s="18">
        <v>44309</v>
      </c>
      <c r="H76" s="19">
        <v>3999.96</v>
      </c>
    </row>
    <row r="77" spans="1:9" x14ac:dyDescent="0.25">
      <c r="A77" s="16"/>
      <c r="B77" s="16"/>
      <c r="C77" s="16"/>
      <c r="D77" s="17"/>
      <c r="E77" s="28" t="s">
        <v>63</v>
      </c>
      <c r="F77" s="18">
        <v>44305</v>
      </c>
      <c r="G77" s="18">
        <v>44309</v>
      </c>
      <c r="H77" s="19">
        <v>3498.3</v>
      </c>
    </row>
    <row r="78" spans="1:9" x14ac:dyDescent="0.25">
      <c r="A78" s="16"/>
      <c r="B78" s="16"/>
      <c r="C78" s="16"/>
      <c r="D78" s="17"/>
      <c r="E78" s="28" t="s">
        <v>66</v>
      </c>
      <c r="F78" s="18">
        <v>44307</v>
      </c>
      <c r="G78" s="18">
        <v>44309</v>
      </c>
      <c r="H78" s="19">
        <v>2000.27</v>
      </c>
    </row>
    <row r="79" spans="1:9" x14ac:dyDescent="0.25">
      <c r="A79" s="16"/>
      <c r="B79" s="16"/>
      <c r="C79" s="16"/>
      <c r="D79" s="17"/>
      <c r="E79" s="28" t="s">
        <v>67</v>
      </c>
      <c r="F79" s="18">
        <v>44307</v>
      </c>
      <c r="G79" s="18">
        <v>44309</v>
      </c>
      <c r="H79" s="19">
        <v>500</v>
      </c>
    </row>
    <row r="80" spans="1:9" x14ac:dyDescent="0.25">
      <c r="A80" s="16"/>
      <c r="B80" s="16"/>
      <c r="C80" s="16"/>
      <c r="D80" s="17"/>
      <c r="E80" s="28" t="s">
        <v>57</v>
      </c>
      <c r="F80" s="18">
        <v>44307</v>
      </c>
      <c r="G80" s="18">
        <v>44309</v>
      </c>
      <c r="H80" s="19">
        <v>500</v>
      </c>
    </row>
    <row r="81" spans="1:9" x14ac:dyDescent="0.25">
      <c r="A81" s="16"/>
      <c r="B81" s="16"/>
      <c r="C81" s="16"/>
      <c r="D81" s="17"/>
      <c r="E81" s="28" t="s">
        <v>75</v>
      </c>
      <c r="F81" s="18">
        <v>44307</v>
      </c>
      <c r="G81" s="18">
        <v>44309</v>
      </c>
      <c r="H81" s="19">
        <v>514.25</v>
      </c>
    </row>
    <row r="82" spans="1:9" x14ac:dyDescent="0.25">
      <c r="A82" s="16"/>
      <c r="B82" s="16"/>
      <c r="C82" s="16"/>
      <c r="D82" s="17"/>
      <c r="E82" s="28" t="s">
        <v>58</v>
      </c>
      <c r="F82" s="18">
        <v>44307</v>
      </c>
      <c r="G82" s="18">
        <v>44309</v>
      </c>
      <c r="H82" s="19">
        <v>1000</v>
      </c>
    </row>
    <row r="83" spans="1:9" x14ac:dyDescent="0.25">
      <c r="A83" s="16"/>
      <c r="B83" s="16"/>
      <c r="C83" s="16"/>
      <c r="D83" s="17"/>
      <c r="E83" s="28" t="s">
        <v>76</v>
      </c>
      <c r="F83" s="18">
        <v>44303</v>
      </c>
      <c r="G83" s="18">
        <v>44309</v>
      </c>
      <c r="H83" s="19">
        <v>500</v>
      </c>
    </row>
    <row r="84" spans="1:9" x14ac:dyDescent="0.25">
      <c r="A84" s="16"/>
      <c r="B84" s="16"/>
      <c r="C84" s="16"/>
      <c r="D84" s="17"/>
      <c r="E84" s="28" t="s">
        <v>77</v>
      </c>
      <c r="F84" s="18">
        <v>44306</v>
      </c>
      <c r="G84" s="18">
        <v>44312</v>
      </c>
      <c r="H84" s="19">
        <v>6677.6269999999995</v>
      </c>
    </row>
    <row r="85" spans="1:9" ht="15.75" thickBot="1" x14ac:dyDescent="0.3">
      <c r="A85" s="16"/>
      <c r="B85" s="16"/>
      <c r="C85" s="16"/>
      <c r="D85" s="17"/>
      <c r="E85" s="28" t="s">
        <v>78</v>
      </c>
      <c r="F85" s="18">
        <v>44306</v>
      </c>
      <c r="G85" s="18">
        <v>44309</v>
      </c>
      <c r="H85" s="19">
        <v>2843.5</v>
      </c>
    </row>
    <row r="86" spans="1:9" ht="15.75" thickBot="1" x14ac:dyDescent="0.3">
      <c r="A86" s="9"/>
      <c r="B86" s="10"/>
      <c r="C86" s="11"/>
      <c r="D86" s="12"/>
      <c r="E86" s="13"/>
      <c r="F86" s="14"/>
      <c r="G86" s="14"/>
      <c r="H86" s="15"/>
      <c r="I86" s="30">
        <f>SUM(H70:H85)</f>
        <v>51674.237000000001</v>
      </c>
    </row>
    <row r="87" spans="1:9" ht="25.5" x14ac:dyDescent="0.25">
      <c r="A87" s="16" t="s">
        <v>89</v>
      </c>
      <c r="B87" s="5" t="s">
        <v>108</v>
      </c>
      <c r="C87" s="16"/>
      <c r="D87" s="17"/>
      <c r="E87" s="28" t="s">
        <v>49</v>
      </c>
      <c r="F87" s="18">
        <v>44328</v>
      </c>
      <c r="G87" s="18">
        <v>44341</v>
      </c>
      <c r="H87" s="19">
        <v>7000</v>
      </c>
    </row>
    <row r="88" spans="1:9" x14ac:dyDescent="0.25">
      <c r="A88" s="16"/>
      <c r="B88" s="16"/>
      <c r="C88" s="16"/>
      <c r="D88" s="17"/>
      <c r="E88" s="28" t="s">
        <v>50</v>
      </c>
      <c r="F88" s="18">
        <v>44328</v>
      </c>
      <c r="G88" s="18">
        <v>44341</v>
      </c>
      <c r="H88" s="19">
        <v>5000</v>
      </c>
    </row>
    <row r="89" spans="1:9" x14ac:dyDescent="0.25">
      <c r="A89" s="16"/>
      <c r="B89" s="16"/>
      <c r="C89" s="16"/>
      <c r="D89" s="17"/>
      <c r="E89" s="28" t="s">
        <v>51</v>
      </c>
      <c r="F89" s="18">
        <v>44328</v>
      </c>
      <c r="G89" s="18">
        <v>44341</v>
      </c>
      <c r="H89" s="19">
        <v>3000</v>
      </c>
    </row>
    <row r="90" spans="1:9" x14ac:dyDescent="0.25">
      <c r="A90" s="16"/>
      <c r="B90" s="16"/>
      <c r="C90" s="16"/>
      <c r="D90" s="17"/>
      <c r="E90" s="28" t="s">
        <v>52</v>
      </c>
      <c r="F90" s="18">
        <v>44328</v>
      </c>
      <c r="G90" s="18">
        <v>44341</v>
      </c>
      <c r="H90" s="19">
        <v>1500</v>
      </c>
    </row>
    <row r="91" spans="1:9" x14ac:dyDescent="0.25">
      <c r="A91" s="16"/>
      <c r="B91" s="16"/>
      <c r="C91" s="16"/>
      <c r="D91" s="17"/>
      <c r="E91" s="28" t="s">
        <v>79</v>
      </c>
      <c r="F91" s="18">
        <v>44328</v>
      </c>
      <c r="G91" s="18">
        <v>44341</v>
      </c>
      <c r="H91" s="19">
        <v>1000</v>
      </c>
    </row>
    <row r="92" spans="1:9" x14ac:dyDescent="0.25">
      <c r="A92" s="16"/>
      <c r="B92" s="16"/>
      <c r="C92" s="16"/>
      <c r="D92" s="17"/>
      <c r="E92" s="28" t="s">
        <v>53</v>
      </c>
      <c r="F92" s="18">
        <v>44327</v>
      </c>
      <c r="G92" s="18">
        <v>44341</v>
      </c>
      <c r="H92" s="19">
        <v>12995.4</v>
      </c>
    </row>
    <row r="93" spans="1:9" x14ac:dyDescent="0.25">
      <c r="A93" s="16"/>
      <c r="B93" s="16"/>
      <c r="C93" s="16"/>
      <c r="D93" s="17"/>
      <c r="E93" s="28" t="s">
        <v>54</v>
      </c>
      <c r="F93" s="18">
        <v>44327</v>
      </c>
      <c r="G93" s="18">
        <v>44341</v>
      </c>
      <c r="H93" s="19">
        <v>5999.88</v>
      </c>
    </row>
    <row r="94" spans="1:9" x14ac:dyDescent="0.25">
      <c r="A94" s="16"/>
      <c r="B94" s="16"/>
      <c r="C94" s="16"/>
      <c r="D94" s="17"/>
      <c r="E94" s="28" t="s">
        <v>63</v>
      </c>
      <c r="F94" s="18">
        <v>44327</v>
      </c>
      <c r="G94" s="18">
        <v>44341</v>
      </c>
      <c r="H94" s="19">
        <v>4440.51</v>
      </c>
    </row>
    <row r="95" spans="1:9" x14ac:dyDescent="0.25">
      <c r="A95" s="16"/>
      <c r="B95" s="16"/>
      <c r="C95" s="16"/>
      <c r="D95" s="17"/>
      <c r="E95" s="28" t="s">
        <v>80</v>
      </c>
      <c r="F95" s="18">
        <v>44327</v>
      </c>
      <c r="G95" s="18">
        <v>44341</v>
      </c>
      <c r="H95" s="19">
        <v>559.02</v>
      </c>
    </row>
    <row r="96" spans="1:9" x14ac:dyDescent="0.25">
      <c r="A96" s="16"/>
      <c r="B96" s="16"/>
      <c r="C96" s="16"/>
      <c r="D96" s="17"/>
      <c r="E96" s="28" t="s">
        <v>66</v>
      </c>
      <c r="F96" s="18">
        <v>44327</v>
      </c>
      <c r="G96" s="18">
        <v>44341</v>
      </c>
      <c r="H96" s="19">
        <v>5023.04</v>
      </c>
    </row>
    <row r="97" spans="1:9" x14ac:dyDescent="0.25">
      <c r="A97" s="16"/>
      <c r="B97" s="16"/>
      <c r="C97" s="16"/>
      <c r="D97" s="17"/>
      <c r="E97" s="28" t="s">
        <v>56</v>
      </c>
      <c r="F97" s="18">
        <v>44327</v>
      </c>
      <c r="G97" s="18">
        <v>44341</v>
      </c>
      <c r="H97" s="19">
        <v>1000</v>
      </c>
    </row>
    <row r="98" spans="1:9" x14ac:dyDescent="0.25">
      <c r="A98" s="16"/>
      <c r="B98" s="16"/>
      <c r="C98" s="16"/>
      <c r="D98" s="17"/>
      <c r="E98" s="28" t="s">
        <v>57</v>
      </c>
      <c r="F98" s="18">
        <v>44327</v>
      </c>
      <c r="G98" s="18">
        <v>44341</v>
      </c>
      <c r="H98" s="19">
        <v>1000</v>
      </c>
    </row>
    <row r="99" spans="1:9" x14ac:dyDescent="0.25">
      <c r="A99" s="16"/>
      <c r="B99" s="16"/>
      <c r="C99" s="16"/>
      <c r="D99" s="17"/>
      <c r="E99" s="28" t="s">
        <v>67</v>
      </c>
      <c r="F99" s="18">
        <v>44327</v>
      </c>
      <c r="G99" s="18">
        <v>44341</v>
      </c>
      <c r="H99" s="19">
        <v>1000</v>
      </c>
    </row>
    <row r="100" spans="1:9" x14ac:dyDescent="0.25">
      <c r="A100" s="16"/>
      <c r="B100" s="16"/>
      <c r="C100" s="16"/>
      <c r="D100" s="17"/>
      <c r="E100" s="28" t="s">
        <v>81</v>
      </c>
      <c r="F100" s="18">
        <v>44327</v>
      </c>
      <c r="G100" s="18">
        <v>44341</v>
      </c>
      <c r="H100" s="19">
        <v>1000</v>
      </c>
    </row>
    <row r="101" spans="1:9" x14ac:dyDescent="0.25">
      <c r="A101" s="16"/>
      <c r="B101" s="16"/>
      <c r="C101" s="16"/>
      <c r="D101" s="17"/>
      <c r="E101" s="28" t="s">
        <v>76</v>
      </c>
      <c r="F101" s="18">
        <v>44328</v>
      </c>
      <c r="G101" s="18">
        <v>44341</v>
      </c>
      <c r="H101" s="19">
        <v>800</v>
      </c>
    </row>
    <row r="102" spans="1:9" ht="15.75" thickBot="1" x14ac:dyDescent="0.3">
      <c r="A102" s="16"/>
      <c r="B102" s="16"/>
      <c r="C102" s="16"/>
      <c r="D102" s="17"/>
      <c r="E102" s="28" t="s">
        <v>58</v>
      </c>
      <c r="F102" s="18">
        <v>44328</v>
      </c>
      <c r="G102" s="18">
        <v>44341</v>
      </c>
      <c r="H102" s="19">
        <v>1000</v>
      </c>
    </row>
    <row r="103" spans="1:9" ht="15.75" thickBot="1" x14ac:dyDescent="0.3">
      <c r="A103" s="9"/>
      <c r="B103" s="10"/>
      <c r="C103" s="11"/>
      <c r="D103" s="12"/>
      <c r="E103" s="13"/>
      <c r="F103" s="14"/>
      <c r="G103" s="14"/>
      <c r="H103" s="15"/>
      <c r="I103" s="30">
        <f>SUM(H87:H102)</f>
        <v>52317.85</v>
      </c>
    </row>
    <row r="104" spans="1:9" ht="25.5" x14ac:dyDescent="0.25">
      <c r="A104" s="16" t="s">
        <v>89</v>
      </c>
      <c r="B104" s="5" t="s">
        <v>110</v>
      </c>
      <c r="C104" s="16"/>
      <c r="D104" s="17"/>
      <c r="E104" s="28" t="s">
        <v>60</v>
      </c>
      <c r="F104" s="18">
        <v>44352</v>
      </c>
      <c r="G104" s="18">
        <v>44382</v>
      </c>
      <c r="H104" s="19">
        <v>12000</v>
      </c>
    </row>
    <row r="105" spans="1:9" x14ac:dyDescent="0.25">
      <c r="A105" s="16"/>
      <c r="B105" s="16"/>
      <c r="C105" s="16"/>
      <c r="D105" s="17"/>
      <c r="E105" s="28" t="s">
        <v>61</v>
      </c>
      <c r="F105" s="18">
        <v>44352</v>
      </c>
      <c r="G105" s="18">
        <v>44382</v>
      </c>
      <c r="H105" s="19">
        <v>8000</v>
      </c>
    </row>
    <row r="106" spans="1:9" x14ac:dyDescent="0.25">
      <c r="A106" s="16"/>
      <c r="B106" s="16"/>
      <c r="C106" s="16"/>
      <c r="D106" s="17"/>
      <c r="E106" s="28" t="s">
        <v>51</v>
      </c>
      <c r="F106" s="18">
        <v>44352</v>
      </c>
      <c r="G106" s="18">
        <v>44382</v>
      </c>
      <c r="H106" s="19">
        <v>1500</v>
      </c>
    </row>
    <row r="107" spans="1:9" x14ac:dyDescent="0.25">
      <c r="A107" s="16"/>
      <c r="B107" s="16"/>
      <c r="C107" s="16"/>
      <c r="D107" s="17"/>
      <c r="E107" s="28" t="s">
        <v>52</v>
      </c>
      <c r="F107" s="18">
        <v>44352</v>
      </c>
      <c r="G107" s="18">
        <v>44382</v>
      </c>
      <c r="H107" s="19">
        <v>1500</v>
      </c>
    </row>
    <row r="108" spans="1:9" x14ac:dyDescent="0.25">
      <c r="A108" s="16"/>
      <c r="B108" s="16"/>
      <c r="C108" s="16"/>
      <c r="D108" s="17"/>
      <c r="E108" s="28" t="s">
        <v>65</v>
      </c>
      <c r="F108" s="18">
        <v>44352</v>
      </c>
      <c r="G108" s="18">
        <v>44382</v>
      </c>
      <c r="H108" s="19">
        <v>12056.73</v>
      </c>
    </row>
    <row r="109" spans="1:9" x14ac:dyDescent="0.25">
      <c r="A109" s="16"/>
      <c r="B109" s="16"/>
      <c r="C109" s="16"/>
      <c r="D109" s="17"/>
      <c r="E109" s="28" t="s">
        <v>53</v>
      </c>
      <c r="F109" s="18">
        <v>44352</v>
      </c>
      <c r="G109" s="18">
        <v>44382</v>
      </c>
      <c r="H109" s="19">
        <v>3507.94</v>
      </c>
    </row>
    <row r="110" spans="1:9" x14ac:dyDescent="0.25">
      <c r="A110" s="16"/>
      <c r="B110" s="16"/>
      <c r="C110" s="16"/>
      <c r="D110" s="17"/>
      <c r="E110" s="28" t="s">
        <v>54</v>
      </c>
      <c r="F110" s="18">
        <v>44354</v>
      </c>
      <c r="G110" s="18">
        <v>44382</v>
      </c>
      <c r="H110" s="19">
        <v>7999.94</v>
      </c>
    </row>
    <row r="111" spans="1:9" x14ac:dyDescent="0.25">
      <c r="A111" s="16"/>
      <c r="B111" s="16"/>
      <c r="C111" s="16"/>
      <c r="D111" s="17"/>
      <c r="E111" s="28" t="s">
        <v>63</v>
      </c>
      <c r="F111" s="18">
        <v>44352</v>
      </c>
      <c r="G111" s="18">
        <v>44382</v>
      </c>
      <c r="H111" s="19">
        <v>5995.91</v>
      </c>
    </row>
    <row r="112" spans="1:9" x14ac:dyDescent="0.25">
      <c r="A112" s="16"/>
      <c r="B112" s="16"/>
      <c r="C112" s="16"/>
      <c r="D112" s="17"/>
      <c r="E112" s="28" t="s">
        <v>66</v>
      </c>
      <c r="F112" s="18">
        <v>44352</v>
      </c>
      <c r="G112" s="18">
        <v>44382</v>
      </c>
      <c r="H112" s="19">
        <v>4001.13</v>
      </c>
    </row>
    <row r="113" spans="1:9" x14ac:dyDescent="0.25">
      <c r="A113" s="16"/>
      <c r="B113" s="16"/>
      <c r="C113" s="16"/>
      <c r="D113" s="17"/>
      <c r="E113" s="28" t="s">
        <v>56</v>
      </c>
      <c r="F113" s="18">
        <v>44352</v>
      </c>
      <c r="G113" s="18">
        <v>44382</v>
      </c>
      <c r="H113" s="19">
        <v>500</v>
      </c>
    </row>
    <row r="114" spans="1:9" x14ac:dyDescent="0.25">
      <c r="A114" s="16"/>
      <c r="B114" s="16"/>
      <c r="C114" s="16"/>
      <c r="D114" s="17"/>
      <c r="E114" s="28" t="s">
        <v>57</v>
      </c>
      <c r="F114" s="18">
        <v>44352</v>
      </c>
      <c r="G114" s="18">
        <v>44382</v>
      </c>
      <c r="H114" s="19">
        <v>1000</v>
      </c>
    </row>
    <row r="115" spans="1:9" x14ac:dyDescent="0.25">
      <c r="A115" s="16"/>
      <c r="B115" s="16"/>
      <c r="C115" s="16"/>
      <c r="D115" s="17"/>
      <c r="E115" s="28" t="s">
        <v>67</v>
      </c>
      <c r="F115" s="18">
        <v>44352</v>
      </c>
      <c r="G115" s="18">
        <v>44382</v>
      </c>
      <c r="H115" s="19">
        <v>1500</v>
      </c>
    </row>
    <row r="116" spans="1:9" ht="15.75" thickBot="1" x14ac:dyDescent="0.3">
      <c r="A116" s="16"/>
      <c r="B116" s="16"/>
      <c r="C116" s="16"/>
      <c r="D116" s="17"/>
      <c r="E116" s="28" t="s">
        <v>58</v>
      </c>
      <c r="F116" s="18">
        <v>44352</v>
      </c>
      <c r="G116" s="18">
        <v>44382</v>
      </c>
      <c r="H116" s="19">
        <v>2000</v>
      </c>
    </row>
    <row r="117" spans="1:9" ht="15.75" thickBot="1" x14ac:dyDescent="0.3">
      <c r="A117" s="9"/>
      <c r="B117" s="10"/>
      <c r="C117" s="11"/>
      <c r="D117" s="12"/>
      <c r="E117" s="13"/>
      <c r="F117" s="14"/>
      <c r="G117" s="14"/>
      <c r="H117" s="15"/>
      <c r="I117" s="30">
        <f>SUM(H104:H116)</f>
        <v>61561.65</v>
      </c>
    </row>
    <row r="119" spans="1:9" ht="15.75" thickBot="1" x14ac:dyDescent="0.3"/>
    <row r="120" spans="1:9" ht="26.25" customHeight="1" thickBot="1" x14ac:dyDescent="0.3">
      <c r="G120" s="32" t="s">
        <v>94</v>
      </c>
      <c r="H120" s="33"/>
      <c r="I120" s="31">
        <f>SUM(I3:I117)</f>
        <v>378229.24700000003</v>
      </c>
    </row>
  </sheetData>
  <mergeCells count="1">
    <mergeCell ref="G120:H120"/>
  </mergeCells>
  <pageMargins left="0.25" right="0.25" top="0.75" bottom="0.75" header="0.3" footer="0.3"/>
  <pageSetup paperSize="8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CPI 2T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de publicidad institucional (segundo trimestre 2021)</dc:title>
  <dc:creator>DGA</dc:creator>
  <cp:lastModifiedBy>Administrador</cp:lastModifiedBy>
  <cp:lastPrinted>2021-10-06T07:19:38Z</cp:lastPrinted>
  <dcterms:created xsi:type="dcterms:W3CDTF">2018-05-25T09:19:19Z</dcterms:created>
  <dcterms:modified xsi:type="dcterms:W3CDTF">2021-10-06T08:25:22Z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cpi_2t_2021.xlsx</vt:lpwstr>
  </property>
</Properties>
</file>