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4_PUBLICIDAD_INSTITUCIONAL\2021\"/>
    </mc:Choice>
  </mc:AlternateContent>
  <bookViews>
    <workbookView xWindow="0" yWindow="0" windowWidth="28800" windowHeight="12450"/>
  </bookViews>
  <sheets>
    <sheet name="CPI 1T 2021" sheetId="1" r:id="rId1"/>
  </sheets>
  <definedNames>
    <definedName name="_xlnm._FilterDatabase" localSheetId="0" hidden="1">'CPI 1T 2021'!$A$2:$I$62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I60" i="1" s="1"/>
  <c r="H9" i="1"/>
  <c r="I25" i="1" s="1"/>
  <c r="I41" i="1" l="1"/>
  <c r="I37" i="1"/>
  <c r="I64" i="1" s="1"/>
</calcChain>
</file>

<file path=xl/sharedStrings.xml><?xml version="1.0" encoding="utf-8"?>
<sst xmlns="http://schemas.openxmlformats.org/spreadsheetml/2006/main" count="84" uniqueCount="70">
  <si>
    <t>DEPARTAMENTO</t>
  </si>
  <si>
    <t>ADJUDICATARIO</t>
  </si>
  <si>
    <t>MEDIO DE COMUNICACIÓN</t>
  </si>
  <si>
    <t>FECHA INICIO</t>
  </si>
  <si>
    <t>FECHA FIN</t>
  </si>
  <si>
    <t>TOTAL</t>
  </si>
  <si>
    <t xml:space="preserve">GASTO/MEDIO </t>
  </si>
  <si>
    <t xml:space="preserve">Campaña anual </t>
  </si>
  <si>
    <t>ABC.ES</t>
  </si>
  <si>
    <t>HUESCA TV</t>
  </si>
  <si>
    <t>EXTRADIGITAL.ES</t>
  </si>
  <si>
    <t>PERIÓDICO LA COMARCA (PAPEL Y WEB)</t>
  </si>
  <si>
    <t>TINTAURA, SL</t>
  </si>
  <si>
    <t>EL DIARIO.ES</t>
  </si>
  <si>
    <t>REVISTA ACTUALIDAD EMPRESAS ARAGONESAS</t>
  </si>
  <si>
    <t>REVISTAS A VIVIR (PAPEL Y WEB)</t>
  </si>
  <si>
    <t>SOMOS LITERA (WEB)</t>
  </si>
  <si>
    <t>EL COMARCAL DEL JILOCA</t>
  </si>
  <si>
    <t>SPORTARAGÓN.COM</t>
  </si>
  <si>
    <t>SOBRARBE DIGITAL</t>
  </si>
  <si>
    <t>RONDA SOMONTANO</t>
  </si>
  <si>
    <t>EL POLLO URBANO</t>
  </si>
  <si>
    <t>Campaña anual</t>
  </si>
  <si>
    <t>RADIO ZARAGOZA</t>
  </si>
  <si>
    <t>CADENA COPE</t>
  </si>
  <si>
    <t>ONDA CERO</t>
  </si>
  <si>
    <t>RADIO HUESCA</t>
  </si>
  <si>
    <t>RADIO LA COMARCA</t>
  </si>
  <si>
    <t>RADIO CALAMOCHA</t>
  </si>
  <si>
    <t>ES RADIO HUESCA</t>
  </si>
  <si>
    <t>EBRO FM</t>
  </si>
  <si>
    <t>RADIO BENABARRE</t>
  </si>
  <si>
    <t>RADIO MARCA</t>
  </si>
  <si>
    <t>Grabación audios</t>
  </si>
  <si>
    <t>DIARIO DEL ALTOARAGÓN</t>
  </si>
  <si>
    <t>TV</t>
  </si>
  <si>
    <t>CARTV</t>
  </si>
  <si>
    <t>Aragón 2021 (prensa y digital)</t>
  </si>
  <si>
    <t>NOTICIAS DEL MATARRAÑA (PAPEL Y WEB)</t>
  </si>
  <si>
    <t>PERIÓDICO LA ACTUALIDAD COMARCAL (PAPEL, WEB Y TV)</t>
  </si>
  <si>
    <t>HOY ARAGÓN</t>
  </si>
  <si>
    <t>15 TV</t>
  </si>
  <si>
    <t>BAJO ARAGÓN TV</t>
  </si>
  <si>
    <t>Plataforma Logística</t>
  </si>
  <si>
    <t>EL ECONOMISTA</t>
  </si>
  <si>
    <t>EXPANSIÓN</t>
  </si>
  <si>
    <t>HERALDO DE ARAGÓN (WEB)</t>
  </si>
  <si>
    <t>EL PERIÓDICO DE ARAGÓN (WEB)</t>
  </si>
  <si>
    <t>DIARIO DEL ALTOARAGÓN (WEB)</t>
  </si>
  <si>
    <t>DIARIO DE TERUEL (WEB)</t>
  </si>
  <si>
    <t>PERIÓDICO LA COMARCA (WEB)</t>
  </si>
  <si>
    <t>CADENA SER ARAGÓN</t>
  </si>
  <si>
    <t>ARAGÓN DIGITAL.ES</t>
  </si>
  <si>
    <t>VIDEOCREACIÓN, SL</t>
  </si>
  <si>
    <t>Especial Transporte y Logistica</t>
  </si>
  <si>
    <t xml:space="preserve">Especial prensa </t>
  </si>
  <si>
    <t>DESCRIPCIÓN</t>
  </si>
  <si>
    <t>DENOMINACIÓN CAMPAÑA</t>
  </si>
  <si>
    <t>Agricultura, Ganadería y Medio Ambiente - Sociedad Aragonesa de Gestión Agroambiental, S.L.U.</t>
  </si>
  <si>
    <t>Grabación vídeos</t>
  </si>
  <si>
    <t>Economía, Planificación y Empleo</t>
  </si>
  <si>
    <t>Presidencia y Relaciones Institucionales</t>
  </si>
  <si>
    <t>Respeta las reglas COVID19</t>
  </si>
  <si>
    <t>Total 1T 2021:</t>
  </si>
  <si>
    <t>Campañas de publicidad institucional (Primer trimestre 2021)</t>
  </si>
  <si>
    <t xml:space="preserve">Aragón 2021 (radios) </t>
  </si>
  <si>
    <t>Aragón alimentos nobles</t>
  </si>
  <si>
    <t xml:space="preserve">Difusión publicitaria de la campaña agroalimentaria  "Aragón Alimentos Nobles" con la Corporación Aragonesa de Radio y Televisión, por medio de la integración del spot publicitario en la emisión del programa “Préstame tu cocina”, tiene como finalidad la difusión y publicidad a la campaña promocional Aragón Alimentos Nobles, de acuerdo con la Estrategia Aragonesa de Promoción Agroalimentaria. Nº PATROCINIOS: 9 y Nº AUTOPROMOS: 135 
</t>
  </si>
  <si>
    <t>EL PERIÓDICO DE ARAGÓN</t>
  </si>
  <si>
    <t>AGENCIA ARAGONESA DE COMUNICACIÓN Y NUEVAS TECNOLOGÍAS,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</si>
</sst>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14999847407452621"/>
      </top>
      <bottom style="medium">
        <color theme="1" tint="0.14999847407452621"/>
      </bottom>
      <diagonal/>
    </border>
    <border>
      <left style="thin">
        <color theme="0" tint="-0.34998626667073579"/>
      </left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0" tint="-0.34998626667073579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0" tint="-0.34998626667073579"/>
      </right>
      <top style="medium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14999847407452621"/>
      </right>
      <top style="medium">
        <color theme="1" tint="0.14999847407452621"/>
      </top>
      <bottom style="thin">
        <color theme="0" tint="-0.34998626667073579"/>
      </bottom>
      <diagonal/>
    </border>
    <border>
      <left style="medium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14999847407452621"/>
      </left>
      <right style="thin">
        <color theme="0" tint="-0.34998626667073579"/>
      </right>
      <top style="thin">
        <color theme="0" tint="-0.34998626667073579"/>
      </top>
      <bottom style="medium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0" tint="-0.34998626667073579"/>
      </right>
      <top style="medium">
        <color theme="1" tint="0.149998474074526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14999847407452621"/>
      </top>
      <bottom/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14999847407452621"/>
      </right>
      <top/>
      <bottom style="thin">
        <color theme="0" tint="-0.34998626667073579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/>
    <xf numFmtId="14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/>
    </xf>
    <xf numFmtId="0" fontId="4" fillId="0" borderId="2" xfId="0" applyFont="1" applyBorder="1"/>
    <xf numFmtId="14" fontId="4" fillId="0" borderId="2" xfId="0" applyNumberFormat="1" applyFont="1" applyBorder="1"/>
    <xf numFmtId="164" fontId="4" fillId="0" borderId="2" xfId="0" applyNumberFormat="1" applyFont="1" applyBorder="1"/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4" fillId="0" borderId="3" xfId="0" applyNumberFormat="1" applyFont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4" fontId="4" fillId="0" borderId="3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0" fontId="4" fillId="0" borderId="7" xfId="0" applyFont="1" applyBorder="1"/>
    <xf numFmtId="14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3" fontId="3" fillId="0" borderId="10" xfId="0" applyNumberFormat="1" applyFont="1" applyBorder="1"/>
    <xf numFmtId="4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14" fontId="4" fillId="0" borderId="12" xfId="0" applyNumberFormat="1" applyFont="1" applyBorder="1"/>
    <xf numFmtId="4" fontId="4" fillId="0" borderId="12" xfId="0" applyNumberFormat="1" applyFont="1" applyBorder="1"/>
    <xf numFmtId="0" fontId="3" fillId="0" borderId="7" xfId="0" applyFont="1" applyBorder="1"/>
    <xf numFmtId="0" fontId="4" fillId="0" borderId="7" xfId="0" applyFont="1" applyBorder="1" applyAlignment="1">
      <alignment wrapText="1"/>
    </xf>
    <xf numFmtId="164" fontId="4" fillId="0" borderId="7" xfId="0" applyNumberFormat="1" applyFont="1" applyBorder="1"/>
    <xf numFmtId="0" fontId="4" fillId="0" borderId="12" xfId="0" applyFont="1" applyBorder="1" applyAlignment="1">
      <alignment horizontal="left" vertical="top"/>
    </xf>
    <xf numFmtId="164" fontId="4" fillId="0" borderId="12" xfId="0" applyNumberFormat="1" applyFont="1" applyBorder="1"/>
    <xf numFmtId="0" fontId="0" fillId="0" borderId="15" xfId="0" applyBorder="1"/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justify" vertical="top" wrapText="1"/>
    </xf>
    <xf numFmtId="0" fontId="3" fillId="3" borderId="14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14" fontId="4" fillId="3" borderId="14" xfId="0" applyNumberFormat="1" applyFont="1" applyFill="1" applyBorder="1" applyAlignment="1">
      <alignment vertical="top"/>
    </xf>
    <xf numFmtId="164" fontId="4" fillId="3" borderId="14" xfId="0" applyNumberFormat="1" applyFont="1" applyFill="1" applyBorder="1" applyAlignment="1">
      <alignment vertical="top"/>
    </xf>
    <xf numFmtId="164" fontId="3" fillId="3" borderId="4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4" fillId="3" borderId="3" xfId="0" applyNumberFormat="1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4" fontId="4" fillId="3" borderId="3" xfId="0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top" wrapText="1"/>
    </xf>
    <xf numFmtId="0" fontId="4" fillId="0" borderId="17" xfId="0" applyFont="1" applyBorder="1"/>
    <xf numFmtId="0" fontId="1" fillId="4" borderId="18" xfId="0" applyFont="1" applyFill="1" applyBorder="1"/>
    <xf numFmtId="164" fontId="1" fillId="4" borderId="15" xfId="0" applyNumberFormat="1" applyFont="1" applyFill="1" applyBorder="1"/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I75" sqref="I75"/>
    </sheetView>
  </sheetViews>
  <sheetFormatPr baseColWidth="10" defaultRowHeight="15" x14ac:dyDescent="0.25"/>
  <cols>
    <col min="1" max="1" width="37.28515625" customWidth="1"/>
    <col min="2" max="2" width="28" bestFit="1" customWidth="1"/>
    <col min="3" max="3" width="43.42578125" customWidth="1"/>
    <col min="4" max="4" width="19.42578125" customWidth="1"/>
    <col min="5" max="5" width="29.7109375" customWidth="1"/>
    <col min="6" max="7" width="11.7109375" customWidth="1"/>
    <col min="8" max="8" width="12.85546875" style="2" customWidth="1"/>
    <col min="9" max="9" width="14.28515625" customWidth="1"/>
  </cols>
  <sheetData>
    <row r="1" spans="1:10" ht="26.25" customHeight="1" thickBot="1" x14ac:dyDescent="0.3">
      <c r="A1" s="63" t="s">
        <v>64</v>
      </c>
    </row>
    <row r="2" spans="1:10" s="1" customFormat="1" ht="15.75" thickBot="1" x14ac:dyDescent="0.3">
      <c r="A2" s="17" t="s">
        <v>0</v>
      </c>
      <c r="B2" s="14" t="s">
        <v>57</v>
      </c>
      <c r="C2" s="14" t="s">
        <v>56</v>
      </c>
      <c r="D2" s="14" t="s">
        <v>1</v>
      </c>
      <c r="E2" s="14" t="s">
        <v>2</v>
      </c>
      <c r="F2" s="14" t="s">
        <v>3</v>
      </c>
      <c r="G2" s="14" t="s">
        <v>4</v>
      </c>
      <c r="H2" s="15" t="s">
        <v>6</v>
      </c>
      <c r="I2" s="16" t="s">
        <v>5</v>
      </c>
    </row>
    <row r="3" spans="1:10" ht="141" thickBot="1" x14ac:dyDescent="0.3">
      <c r="A3" s="18" t="s">
        <v>58</v>
      </c>
      <c r="B3" s="19" t="s">
        <v>66</v>
      </c>
      <c r="C3" s="20" t="s">
        <v>67</v>
      </c>
      <c r="D3" s="21" t="s">
        <v>36</v>
      </c>
      <c r="E3" s="22" t="s">
        <v>35</v>
      </c>
      <c r="F3" s="23">
        <v>44241</v>
      </c>
      <c r="G3" s="23">
        <v>44290</v>
      </c>
      <c r="H3" s="24"/>
      <c r="I3" s="43"/>
      <c r="J3" s="3"/>
    </row>
    <row r="4" spans="1:10" ht="15.75" thickBot="1" x14ac:dyDescent="0.3">
      <c r="A4" s="52"/>
      <c r="B4" s="53"/>
      <c r="C4" s="54"/>
      <c r="D4" s="55"/>
      <c r="E4" s="56"/>
      <c r="F4" s="57"/>
      <c r="G4" s="57"/>
      <c r="H4" s="58"/>
      <c r="I4" s="51">
        <v>5445</v>
      </c>
      <c r="J4" s="3"/>
    </row>
    <row r="5" spans="1:10" x14ac:dyDescent="0.25">
      <c r="A5" s="59" t="s">
        <v>61</v>
      </c>
      <c r="B5" s="10" t="s">
        <v>37</v>
      </c>
      <c r="C5" s="65" t="s">
        <v>7</v>
      </c>
      <c r="D5" s="11"/>
      <c r="E5" s="11" t="s">
        <v>8</v>
      </c>
      <c r="F5" s="12">
        <v>44242</v>
      </c>
      <c r="G5" s="12">
        <v>44561</v>
      </c>
      <c r="H5" s="13">
        <v>18089.5</v>
      </c>
      <c r="I5" s="60"/>
      <c r="J5" s="3"/>
    </row>
    <row r="6" spans="1:10" x14ac:dyDescent="0.25">
      <c r="A6" s="29"/>
      <c r="B6" s="5"/>
      <c r="C6" s="5"/>
      <c r="D6" s="5"/>
      <c r="E6" s="5" t="s">
        <v>9</v>
      </c>
      <c r="F6" s="6">
        <v>44256</v>
      </c>
      <c r="G6" s="6">
        <v>44561</v>
      </c>
      <c r="H6" s="7">
        <v>18000</v>
      </c>
      <c r="I6" s="30"/>
      <c r="J6" s="3"/>
    </row>
    <row r="7" spans="1:10" x14ac:dyDescent="0.25">
      <c r="A7" s="29"/>
      <c r="B7" s="5"/>
      <c r="C7" s="5"/>
      <c r="D7" s="5"/>
      <c r="E7" s="5" t="s">
        <v>10</v>
      </c>
      <c r="F7" s="6">
        <v>44242</v>
      </c>
      <c r="G7" s="6">
        <v>44561</v>
      </c>
      <c r="H7" s="7">
        <v>12000</v>
      </c>
      <c r="I7" s="30"/>
      <c r="J7" s="3"/>
    </row>
    <row r="8" spans="1:10" x14ac:dyDescent="0.25">
      <c r="A8" s="29"/>
      <c r="B8" s="5"/>
      <c r="C8" s="5"/>
      <c r="D8" s="5"/>
      <c r="E8" s="5" t="s">
        <v>11</v>
      </c>
      <c r="F8" s="6">
        <v>44242</v>
      </c>
      <c r="G8" s="6">
        <v>44561</v>
      </c>
      <c r="H8" s="7">
        <v>18000</v>
      </c>
      <c r="I8" s="30"/>
      <c r="J8" s="3"/>
    </row>
    <row r="9" spans="1:10" x14ac:dyDescent="0.25">
      <c r="A9" s="29"/>
      <c r="B9" s="5"/>
      <c r="C9" s="5"/>
      <c r="D9" s="5"/>
      <c r="E9" s="5" t="s">
        <v>12</v>
      </c>
      <c r="F9" s="6">
        <v>44242</v>
      </c>
      <c r="G9" s="6">
        <v>44561</v>
      </c>
      <c r="H9" s="7">
        <f>14850*1.21</f>
        <v>17968.5</v>
      </c>
      <c r="I9" s="30"/>
      <c r="J9" s="3"/>
    </row>
    <row r="10" spans="1:10" x14ac:dyDescent="0.25">
      <c r="A10" s="29"/>
      <c r="B10" s="5"/>
      <c r="C10" s="5"/>
      <c r="D10" s="5"/>
      <c r="E10" s="5" t="s">
        <v>13</v>
      </c>
      <c r="F10" s="6">
        <v>44242</v>
      </c>
      <c r="G10" s="6">
        <v>44561</v>
      </c>
      <c r="H10" s="7">
        <v>14999.97</v>
      </c>
      <c r="I10" s="31"/>
      <c r="J10" s="3"/>
    </row>
    <row r="11" spans="1:10" x14ac:dyDescent="0.25">
      <c r="A11" s="29"/>
      <c r="B11" s="5"/>
      <c r="C11" s="5"/>
      <c r="D11" s="5"/>
      <c r="E11" s="5" t="s">
        <v>14</v>
      </c>
      <c r="F11" s="6">
        <v>44242</v>
      </c>
      <c r="G11" s="6">
        <v>44561</v>
      </c>
      <c r="H11" s="7">
        <v>12000.78</v>
      </c>
      <c r="I11" s="30"/>
      <c r="J11" s="3"/>
    </row>
    <row r="12" spans="1:10" x14ac:dyDescent="0.25">
      <c r="A12" s="29"/>
      <c r="B12" s="5"/>
      <c r="C12" s="5"/>
      <c r="D12" s="5"/>
      <c r="E12" s="5" t="s">
        <v>15</v>
      </c>
      <c r="F12" s="6">
        <v>44242</v>
      </c>
      <c r="G12" s="6">
        <v>44561</v>
      </c>
      <c r="H12" s="7">
        <v>11000</v>
      </c>
      <c r="I12" s="30"/>
      <c r="J12" s="3"/>
    </row>
    <row r="13" spans="1:10" x14ac:dyDescent="0.25">
      <c r="A13" s="29"/>
      <c r="B13" s="5"/>
      <c r="C13" s="5"/>
      <c r="D13" s="5"/>
      <c r="E13" s="5" t="s">
        <v>38</v>
      </c>
      <c r="F13" s="6">
        <v>44242</v>
      </c>
      <c r="G13" s="6">
        <v>44561</v>
      </c>
      <c r="H13" s="7">
        <v>13000</v>
      </c>
      <c r="I13" s="30"/>
      <c r="J13" s="3"/>
    </row>
    <row r="14" spans="1:10" x14ac:dyDescent="0.25">
      <c r="A14" s="29"/>
      <c r="B14" s="5"/>
      <c r="C14" s="5"/>
      <c r="D14" s="5"/>
      <c r="E14" s="5" t="s">
        <v>39</v>
      </c>
      <c r="F14" s="6">
        <v>44242</v>
      </c>
      <c r="G14" s="6">
        <v>44561</v>
      </c>
      <c r="H14" s="7">
        <v>10300</v>
      </c>
      <c r="I14" s="30"/>
      <c r="J14" s="3"/>
    </row>
    <row r="15" spans="1:10" x14ac:dyDescent="0.25">
      <c r="A15" s="29"/>
      <c r="B15" s="5"/>
      <c r="C15" s="5"/>
      <c r="D15" s="5"/>
      <c r="E15" s="5" t="s">
        <v>16</v>
      </c>
      <c r="F15" s="6">
        <v>44242</v>
      </c>
      <c r="G15" s="6">
        <v>44561</v>
      </c>
      <c r="H15" s="7">
        <v>6000</v>
      </c>
      <c r="I15" s="30"/>
      <c r="J15" s="3"/>
    </row>
    <row r="16" spans="1:10" x14ac:dyDescent="0.25">
      <c r="A16" s="29"/>
      <c r="B16" s="5"/>
      <c r="C16" s="5"/>
      <c r="D16" s="5"/>
      <c r="E16" s="5" t="s">
        <v>17</v>
      </c>
      <c r="F16" s="6">
        <v>44242</v>
      </c>
      <c r="G16" s="6">
        <v>44561</v>
      </c>
      <c r="H16" s="7">
        <v>5000</v>
      </c>
      <c r="I16" s="30"/>
      <c r="J16" s="3"/>
    </row>
    <row r="17" spans="1:10" x14ac:dyDescent="0.25">
      <c r="A17" s="29"/>
      <c r="B17" s="5"/>
      <c r="C17" s="5"/>
      <c r="D17" s="5"/>
      <c r="E17" s="5" t="s">
        <v>18</v>
      </c>
      <c r="F17" s="6">
        <v>44252</v>
      </c>
      <c r="G17" s="6">
        <v>44561</v>
      </c>
      <c r="H17" s="7">
        <v>10000</v>
      </c>
      <c r="I17" s="30"/>
      <c r="J17" s="3"/>
    </row>
    <row r="18" spans="1:10" x14ac:dyDescent="0.25">
      <c r="A18" s="29"/>
      <c r="B18" s="5"/>
      <c r="C18" s="5"/>
      <c r="D18" s="5"/>
      <c r="E18" s="5" t="s">
        <v>19</v>
      </c>
      <c r="F18" s="6">
        <v>44242</v>
      </c>
      <c r="G18" s="6">
        <v>44561</v>
      </c>
      <c r="H18" s="7">
        <v>6000</v>
      </c>
      <c r="I18" s="30"/>
      <c r="J18" s="3"/>
    </row>
    <row r="19" spans="1:10" x14ac:dyDescent="0.25">
      <c r="A19" s="29"/>
      <c r="B19" s="5"/>
      <c r="C19" s="5"/>
      <c r="D19" s="5"/>
      <c r="E19" s="5" t="s">
        <v>20</v>
      </c>
      <c r="F19" s="6">
        <v>44242</v>
      </c>
      <c r="G19" s="6">
        <v>44561</v>
      </c>
      <c r="H19" s="7">
        <v>5000</v>
      </c>
      <c r="I19" s="30"/>
      <c r="J19" s="3"/>
    </row>
    <row r="20" spans="1:10" x14ac:dyDescent="0.25">
      <c r="A20" s="29"/>
      <c r="B20" s="5"/>
      <c r="C20" s="5"/>
      <c r="D20" s="5"/>
      <c r="E20" s="5" t="s">
        <v>21</v>
      </c>
      <c r="F20" s="6">
        <v>44242</v>
      </c>
      <c r="G20" s="6">
        <v>44561</v>
      </c>
      <c r="H20" s="7">
        <v>4000</v>
      </c>
      <c r="I20" s="30"/>
      <c r="J20" s="3"/>
    </row>
    <row r="21" spans="1:10" x14ac:dyDescent="0.25">
      <c r="A21" s="29"/>
      <c r="B21" s="5"/>
      <c r="C21" s="5"/>
      <c r="D21" s="8"/>
      <c r="E21" s="5" t="s">
        <v>40</v>
      </c>
      <c r="F21" s="6">
        <v>44256</v>
      </c>
      <c r="G21" s="6">
        <v>44561</v>
      </c>
      <c r="H21" s="7">
        <v>6000</v>
      </c>
      <c r="I21" s="30"/>
      <c r="J21" s="3"/>
    </row>
    <row r="22" spans="1:10" x14ac:dyDescent="0.25">
      <c r="A22" s="29"/>
      <c r="B22" s="5"/>
      <c r="C22" s="5"/>
      <c r="D22" s="8"/>
      <c r="E22" s="5" t="s">
        <v>41</v>
      </c>
      <c r="F22" s="6">
        <v>44249</v>
      </c>
      <c r="G22" s="6">
        <v>44561</v>
      </c>
      <c r="H22" s="7">
        <v>6000</v>
      </c>
      <c r="I22" s="32"/>
      <c r="J22" s="3"/>
    </row>
    <row r="23" spans="1:10" x14ac:dyDescent="0.25">
      <c r="A23" s="29"/>
      <c r="B23" s="5"/>
      <c r="C23" s="5"/>
      <c r="D23" s="8"/>
      <c r="E23" s="5" t="s">
        <v>42</v>
      </c>
      <c r="F23" s="6">
        <v>44249</v>
      </c>
      <c r="G23" s="6">
        <v>44561</v>
      </c>
      <c r="H23" s="7">
        <v>6000</v>
      </c>
      <c r="I23" s="32"/>
      <c r="J23" s="3"/>
    </row>
    <row r="24" spans="1:10" ht="39.75" thickBot="1" x14ac:dyDescent="0.3">
      <c r="A24" s="33"/>
      <c r="B24" s="34"/>
      <c r="C24" s="34"/>
      <c r="D24" s="35"/>
      <c r="E24" s="35" t="s">
        <v>69</v>
      </c>
      <c r="F24" s="36">
        <v>44242</v>
      </c>
      <c r="G24" s="36">
        <v>44561</v>
      </c>
      <c r="H24" s="37">
        <v>17995.12</v>
      </c>
      <c r="I24" s="32"/>
      <c r="J24" s="3"/>
    </row>
    <row r="25" spans="1:10" ht="15.75" thickBot="1" x14ac:dyDescent="0.3">
      <c r="A25" s="44"/>
      <c r="B25" s="45"/>
      <c r="C25" s="46"/>
      <c r="D25" s="47"/>
      <c r="E25" s="48"/>
      <c r="F25" s="49"/>
      <c r="G25" s="49"/>
      <c r="H25" s="50"/>
      <c r="I25" s="51">
        <f>SUM(H5:H24)</f>
        <v>217353.87</v>
      </c>
      <c r="J25" s="3"/>
    </row>
    <row r="26" spans="1:10" x14ac:dyDescent="0.25">
      <c r="A26" s="25" t="s">
        <v>61</v>
      </c>
      <c r="B26" s="38" t="s">
        <v>65</v>
      </c>
      <c r="C26" s="64" t="s">
        <v>22</v>
      </c>
      <c r="D26" s="39"/>
      <c r="E26" s="26" t="s">
        <v>23</v>
      </c>
      <c r="F26" s="27">
        <v>44235</v>
      </c>
      <c r="G26" s="27">
        <v>44561</v>
      </c>
      <c r="H26" s="40">
        <v>110902.58</v>
      </c>
      <c r="I26" s="28"/>
      <c r="J26" s="3"/>
    </row>
    <row r="27" spans="1:10" x14ac:dyDescent="0.25">
      <c r="A27" s="29"/>
      <c r="B27" s="5"/>
      <c r="C27" s="5"/>
      <c r="D27" s="8"/>
      <c r="E27" s="5" t="s">
        <v>24</v>
      </c>
      <c r="F27" s="6">
        <v>44235</v>
      </c>
      <c r="G27" s="6">
        <v>44561</v>
      </c>
      <c r="H27" s="7">
        <v>62500</v>
      </c>
      <c r="I27" s="30"/>
      <c r="J27" s="3"/>
    </row>
    <row r="28" spans="1:10" x14ac:dyDescent="0.25">
      <c r="A28" s="29"/>
      <c r="B28" s="5"/>
      <c r="C28" s="5"/>
      <c r="D28" s="8"/>
      <c r="E28" s="5" t="s">
        <v>25</v>
      </c>
      <c r="F28" s="6">
        <v>44235</v>
      </c>
      <c r="G28" s="6">
        <v>44561</v>
      </c>
      <c r="H28" s="7">
        <v>55501.21</v>
      </c>
      <c r="I28" s="30"/>
      <c r="J28" s="3"/>
    </row>
    <row r="29" spans="1:10" x14ac:dyDescent="0.25">
      <c r="A29" s="29"/>
      <c r="B29" s="5"/>
      <c r="C29" s="5"/>
      <c r="D29" s="9"/>
      <c r="E29" s="5" t="s">
        <v>26</v>
      </c>
      <c r="F29" s="6">
        <v>44235</v>
      </c>
      <c r="G29" s="6">
        <v>44561</v>
      </c>
      <c r="H29" s="7">
        <v>58200</v>
      </c>
      <c r="I29" s="30"/>
      <c r="J29" s="3"/>
    </row>
    <row r="30" spans="1:10" x14ac:dyDescent="0.25">
      <c r="A30" s="29"/>
      <c r="B30" s="5"/>
      <c r="C30" s="5"/>
      <c r="D30" s="9"/>
      <c r="E30" s="5" t="s">
        <v>27</v>
      </c>
      <c r="F30" s="6">
        <v>44235</v>
      </c>
      <c r="G30" s="6">
        <v>44561</v>
      </c>
      <c r="H30" s="7">
        <v>16000</v>
      </c>
      <c r="I30" s="30"/>
      <c r="J30" s="3"/>
    </row>
    <row r="31" spans="1:10" x14ac:dyDescent="0.25">
      <c r="A31" s="29"/>
      <c r="B31" s="5"/>
      <c r="C31" s="5"/>
      <c r="D31" s="5"/>
      <c r="E31" s="5" t="s">
        <v>28</v>
      </c>
      <c r="F31" s="6">
        <v>44235</v>
      </c>
      <c r="G31" s="6">
        <v>44561</v>
      </c>
      <c r="H31" s="7">
        <v>12000</v>
      </c>
      <c r="I31" s="30"/>
      <c r="J31" s="3"/>
    </row>
    <row r="32" spans="1:10" x14ac:dyDescent="0.25">
      <c r="A32" s="29"/>
      <c r="B32" s="5"/>
      <c r="C32" s="5"/>
      <c r="D32" s="5"/>
      <c r="E32" s="5" t="s">
        <v>29</v>
      </c>
      <c r="F32" s="6">
        <v>44235</v>
      </c>
      <c r="G32" s="6">
        <v>44561</v>
      </c>
      <c r="H32" s="7">
        <v>7000</v>
      </c>
      <c r="I32" s="30"/>
      <c r="J32" s="3"/>
    </row>
    <row r="33" spans="1:10" x14ac:dyDescent="0.25">
      <c r="A33" s="29"/>
      <c r="B33" s="5"/>
      <c r="C33" s="5"/>
      <c r="D33" s="5"/>
      <c r="E33" s="5" t="s">
        <v>30</v>
      </c>
      <c r="F33" s="6">
        <v>44235</v>
      </c>
      <c r="G33" s="6">
        <v>44561</v>
      </c>
      <c r="H33" s="7">
        <v>10000</v>
      </c>
      <c r="I33" s="30"/>
      <c r="J33" s="3"/>
    </row>
    <row r="34" spans="1:10" x14ac:dyDescent="0.25">
      <c r="A34" s="29"/>
      <c r="B34" s="5"/>
      <c r="C34" s="5"/>
      <c r="D34" s="5"/>
      <c r="E34" s="5" t="s">
        <v>31</v>
      </c>
      <c r="F34" s="6">
        <v>44235</v>
      </c>
      <c r="G34" s="6">
        <v>44561</v>
      </c>
      <c r="H34" s="7">
        <v>10000</v>
      </c>
      <c r="I34" s="30"/>
      <c r="J34" s="3"/>
    </row>
    <row r="35" spans="1:10" x14ac:dyDescent="0.25">
      <c r="A35" s="29"/>
      <c r="B35" s="5"/>
      <c r="C35" s="5"/>
      <c r="D35" s="5"/>
      <c r="E35" s="5" t="s">
        <v>32</v>
      </c>
      <c r="F35" s="6">
        <v>44235</v>
      </c>
      <c r="G35" s="6">
        <v>44561</v>
      </c>
      <c r="H35" s="7">
        <v>4000</v>
      </c>
      <c r="I35" s="30"/>
      <c r="J35" s="3"/>
    </row>
    <row r="36" spans="1:10" ht="39.75" thickBot="1" x14ac:dyDescent="0.3">
      <c r="A36" s="33"/>
      <c r="B36" s="34"/>
      <c r="C36" s="34"/>
      <c r="D36" s="41" t="s">
        <v>33</v>
      </c>
      <c r="E36" s="35" t="s">
        <v>69</v>
      </c>
      <c r="F36" s="36">
        <v>44235</v>
      </c>
      <c r="G36" s="36">
        <v>44561</v>
      </c>
      <c r="H36" s="42">
        <v>18128.22</v>
      </c>
      <c r="I36" s="30"/>
      <c r="J36" s="3"/>
    </row>
    <row r="37" spans="1:10" ht="15.75" thickBot="1" x14ac:dyDescent="0.3">
      <c r="A37" s="44"/>
      <c r="B37" s="45"/>
      <c r="C37" s="46"/>
      <c r="D37" s="47"/>
      <c r="E37" s="48"/>
      <c r="F37" s="49"/>
      <c r="G37" s="49"/>
      <c r="H37" s="50"/>
      <c r="I37" s="51">
        <f>SUM(H26:H36)</f>
        <v>364232.01</v>
      </c>
      <c r="J37" s="3"/>
    </row>
    <row r="38" spans="1:10" x14ac:dyDescent="0.25">
      <c r="A38" s="25" t="s">
        <v>61</v>
      </c>
      <c r="B38" s="38" t="s">
        <v>43</v>
      </c>
      <c r="C38" s="26"/>
      <c r="D38" s="26"/>
      <c r="E38" s="26" t="s">
        <v>44</v>
      </c>
      <c r="F38" s="27">
        <v>44256</v>
      </c>
      <c r="G38" s="27">
        <v>44347</v>
      </c>
      <c r="H38" s="40">
        <v>16093</v>
      </c>
      <c r="I38" s="28"/>
      <c r="J38" s="3"/>
    </row>
    <row r="39" spans="1:10" x14ac:dyDescent="0.25">
      <c r="A39" s="29"/>
      <c r="B39" s="5"/>
      <c r="C39" s="5"/>
      <c r="D39" s="5"/>
      <c r="E39" s="5" t="s">
        <v>45</v>
      </c>
      <c r="F39" s="6">
        <v>44242</v>
      </c>
      <c r="G39" s="6">
        <v>44316</v>
      </c>
      <c r="H39" s="7">
        <v>16500</v>
      </c>
      <c r="I39" s="30"/>
      <c r="J39" s="3"/>
    </row>
    <row r="40" spans="1:10" ht="15.75" thickBot="1" x14ac:dyDescent="0.3">
      <c r="A40" s="33"/>
      <c r="B40" s="34"/>
      <c r="C40" s="34"/>
      <c r="D40" s="34"/>
      <c r="E40" s="34" t="s">
        <v>34</v>
      </c>
      <c r="F40" s="36">
        <v>44234</v>
      </c>
      <c r="G40" s="36">
        <v>44556</v>
      </c>
      <c r="H40" s="42">
        <v>17998.75</v>
      </c>
      <c r="I40" s="30"/>
      <c r="J40" s="3"/>
    </row>
    <row r="41" spans="1:10" ht="15.75" thickBot="1" x14ac:dyDescent="0.3">
      <c r="A41" s="44"/>
      <c r="B41" s="45"/>
      <c r="C41" s="46"/>
      <c r="D41" s="47"/>
      <c r="E41" s="48"/>
      <c r="F41" s="49"/>
      <c r="G41" s="49"/>
      <c r="H41" s="50"/>
      <c r="I41" s="51">
        <f>SUM(H38:H40)</f>
        <v>50591.75</v>
      </c>
      <c r="J41" s="3"/>
    </row>
    <row r="42" spans="1:10" x14ac:dyDescent="0.25">
      <c r="A42" s="25" t="s">
        <v>61</v>
      </c>
      <c r="B42" s="38" t="s">
        <v>62</v>
      </c>
      <c r="C42" s="26"/>
      <c r="D42" s="26"/>
      <c r="E42" s="26" t="s">
        <v>46</v>
      </c>
      <c r="F42" s="27">
        <v>44273</v>
      </c>
      <c r="G42" s="27">
        <v>44290</v>
      </c>
      <c r="H42" s="40">
        <v>7000</v>
      </c>
      <c r="I42" s="28"/>
      <c r="J42" s="3"/>
    </row>
    <row r="43" spans="1:10" x14ac:dyDescent="0.25">
      <c r="A43" s="29"/>
      <c r="B43" s="5"/>
      <c r="C43" s="5"/>
      <c r="D43" s="5"/>
      <c r="E43" s="5" t="s">
        <v>47</v>
      </c>
      <c r="F43" s="6">
        <v>44273</v>
      </c>
      <c r="G43" s="6">
        <v>44290</v>
      </c>
      <c r="H43" s="7">
        <v>6000</v>
      </c>
      <c r="I43" s="30"/>
      <c r="J43" s="3"/>
    </row>
    <row r="44" spans="1:10" x14ac:dyDescent="0.25">
      <c r="A44" s="29"/>
      <c r="B44" s="5"/>
      <c r="C44" s="5"/>
      <c r="D44" s="5"/>
      <c r="E44" s="5" t="s">
        <v>48</v>
      </c>
      <c r="F44" s="6">
        <v>44273</v>
      </c>
      <c r="G44" s="6">
        <v>44290</v>
      </c>
      <c r="H44" s="7">
        <v>7000</v>
      </c>
      <c r="I44" s="30"/>
      <c r="J44" s="3"/>
    </row>
    <row r="45" spans="1:10" x14ac:dyDescent="0.25">
      <c r="A45" s="29"/>
      <c r="B45" s="5"/>
      <c r="C45" s="5"/>
      <c r="D45" s="5"/>
      <c r="E45" s="5" t="s">
        <v>49</v>
      </c>
      <c r="F45" s="6">
        <v>44277</v>
      </c>
      <c r="G45" s="6">
        <v>44290</v>
      </c>
      <c r="H45" s="7">
        <v>1500</v>
      </c>
      <c r="I45" s="30"/>
      <c r="J45" s="3"/>
    </row>
    <row r="46" spans="1:10" x14ac:dyDescent="0.25">
      <c r="A46" s="29"/>
      <c r="B46" s="5"/>
      <c r="C46" s="5"/>
      <c r="D46" s="5"/>
      <c r="E46" s="5" t="s">
        <v>50</v>
      </c>
      <c r="F46" s="6">
        <v>44273</v>
      </c>
      <c r="G46" s="6">
        <v>44290</v>
      </c>
      <c r="H46" s="7">
        <v>1000</v>
      </c>
      <c r="I46" s="30"/>
      <c r="J46" s="3"/>
    </row>
    <row r="47" spans="1:10" x14ac:dyDescent="0.25">
      <c r="A47" s="29"/>
      <c r="B47" s="5"/>
      <c r="C47" s="5"/>
      <c r="D47" s="5"/>
      <c r="E47" s="5" t="s">
        <v>23</v>
      </c>
      <c r="F47" s="6">
        <v>44274</v>
      </c>
      <c r="G47" s="6">
        <v>44290</v>
      </c>
      <c r="H47" s="7">
        <v>14001.82</v>
      </c>
      <c r="I47" s="30"/>
      <c r="J47" s="3"/>
    </row>
    <row r="48" spans="1:10" x14ac:dyDescent="0.25">
      <c r="A48" s="29"/>
      <c r="B48" s="5"/>
      <c r="C48" s="5"/>
      <c r="D48" s="5"/>
      <c r="E48" s="5" t="s">
        <v>51</v>
      </c>
      <c r="F48" s="6">
        <v>44274</v>
      </c>
      <c r="G48" s="6">
        <v>44290</v>
      </c>
      <c r="H48" s="7">
        <v>4988.6400000000003</v>
      </c>
      <c r="I48" s="30"/>
      <c r="J48" s="3"/>
    </row>
    <row r="49" spans="1:10" x14ac:dyDescent="0.25">
      <c r="A49" s="29"/>
      <c r="B49" s="5"/>
      <c r="C49" s="5"/>
      <c r="D49" s="5"/>
      <c r="E49" s="5" t="s">
        <v>24</v>
      </c>
      <c r="F49" s="6">
        <v>44273</v>
      </c>
      <c r="G49" s="6">
        <v>44290</v>
      </c>
      <c r="H49" s="7">
        <v>5999.95</v>
      </c>
      <c r="I49" s="30"/>
      <c r="J49" s="3"/>
    </row>
    <row r="50" spans="1:10" x14ac:dyDescent="0.25">
      <c r="A50" s="29"/>
      <c r="B50" s="5"/>
      <c r="C50" s="5"/>
      <c r="D50" s="5"/>
      <c r="E50" s="5" t="s">
        <v>25</v>
      </c>
      <c r="F50" s="6">
        <v>44273</v>
      </c>
      <c r="G50" s="6">
        <v>44290</v>
      </c>
      <c r="H50" s="7">
        <v>4999.8</v>
      </c>
      <c r="I50" s="30"/>
      <c r="J50" s="3"/>
    </row>
    <row r="51" spans="1:10" x14ac:dyDescent="0.25">
      <c r="A51" s="29"/>
      <c r="B51" s="5"/>
      <c r="C51" s="5"/>
      <c r="D51" s="5"/>
      <c r="E51" s="5" t="s">
        <v>26</v>
      </c>
      <c r="F51" s="6">
        <v>44273</v>
      </c>
      <c r="G51" s="6">
        <v>44290</v>
      </c>
      <c r="H51" s="7">
        <v>4989.97</v>
      </c>
      <c r="I51" s="30"/>
      <c r="J51" s="3"/>
    </row>
    <row r="52" spans="1:10" x14ac:dyDescent="0.25">
      <c r="A52" s="29"/>
      <c r="B52" s="5"/>
      <c r="C52" s="5"/>
      <c r="D52" s="5"/>
      <c r="E52" s="5" t="s">
        <v>28</v>
      </c>
      <c r="F52" s="6">
        <v>44273</v>
      </c>
      <c r="G52" s="6">
        <v>44290</v>
      </c>
      <c r="H52" s="7">
        <v>1000</v>
      </c>
      <c r="I52" s="30"/>
      <c r="J52" s="3"/>
    </row>
    <row r="53" spans="1:10" x14ac:dyDescent="0.25">
      <c r="A53" s="29"/>
      <c r="B53" s="5"/>
      <c r="C53" s="5"/>
      <c r="D53" s="5"/>
      <c r="E53" s="5" t="s">
        <v>27</v>
      </c>
      <c r="F53" s="6">
        <v>44273</v>
      </c>
      <c r="G53" s="6">
        <v>44290</v>
      </c>
      <c r="H53" s="7">
        <v>1000</v>
      </c>
      <c r="I53" s="30"/>
      <c r="J53" s="3"/>
    </row>
    <row r="54" spans="1:10" x14ac:dyDescent="0.25">
      <c r="A54" s="29"/>
      <c r="B54" s="5"/>
      <c r="C54" s="5"/>
      <c r="D54" s="5"/>
      <c r="E54" s="5" t="s">
        <v>30</v>
      </c>
      <c r="F54" s="6">
        <v>44273</v>
      </c>
      <c r="G54" s="6">
        <v>44290</v>
      </c>
      <c r="H54" s="7">
        <v>1000</v>
      </c>
      <c r="I54" s="30"/>
      <c r="J54" s="3"/>
    </row>
    <row r="55" spans="1:10" x14ac:dyDescent="0.25">
      <c r="A55" s="29"/>
      <c r="B55" s="5"/>
      <c r="C55" s="5"/>
      <c r="D55" s="5"/>
      <c r="E55" s="5" t="s">
        <v>29</v>
      </c>
      <c r="F55" s="6">
        <v>44273</v>
      </c>
      <c r="G55" s="6">
        <v>44290</v>
      </c>
      <c r="H55" s="7">
        <v>1000</v>
      </c>
      <c r="I55" s="30"/>
      <c r="J55" s="3"/>
    </row>
    <row r="56" spans="1:10" x14ac:dyDescent="0.25">
      <c r="A56" s="29"/>
      <c r="B56" s="5"/>
      <c r="C56" s="5"/>
      <c r="D56" s="5"/>
      <c r="E56" s="5" t="s">
        <v>19</v>
      </c>
      <c r="F56" s="6">
        <v>44274</v>
      </c>
      <c r="G56" s="6">
        <v>44290</v>
      </c>
      <c r="H56" s="7">
        <v>500</v>
      </c>
      <c r="I56" s="30"/>
      <c r="J56" s="3"/>
    </row>
    <row r="57" spans="1:10" x14ac:dyDescent="0.25">
      <c r="A57" s="29"/>
      <c r="B57" s="5"/>
      <c r="C57" s="5"/>
      <c r="D57" s="5"/>
      <c r="E57" s="5" t="s">
        <v>13</v>
      </c>
      <c r="F57" s="6">
        <v>44274</v>
      </c>
      <c r="G57" s="6">
        <v>44290</v>
      </c>
      <c r="H57" s="7">
        <v>800</v>
      </c>
      <c r="I57" s="30"/>
      <c r="J57" s="3"/>
    </row>
    <row r="58" spans="1:10" x14ac:dyDescent="0.25">
      <c r="A58" s="29"/>
      <c r="B58" s="5"/>
      <c r="C58" s="5"/>
      <c r="D58" s="5"/>
      <c r="E58" s="5" t="s">
        <v>52</v>
      </c>
      <c r="F58" s="6">
        <v>44274</v>
      </c>
      <c r="G58" s="6">
        <v>44290</v>
      </c>
      <c r="H58" s="7">
        <v>500</v>
      </c>
      <c r="I58" s="30"/>
      <c r="J58" s="3"/>
    </row>
    <row r="59" spans="1:10" ht="15.75" thickBot="1" x14ac:dyDescent="0.3">
      <c r="A59" s="33"/>
      <c r="B59" s="34"/>
      <c r="C59" s="34"/>
      <c r="D59" s="34" t="s">
        <v>59</v>
      </c>
      <c r="E59" s="34" t="s">
        <v>53</v>
      </c>
      <c r="F59" s="36"/>
      <c r="G59" s="36"/>
      <c r="H59" s="42">
        <f>7300*1.21</f>
        <v>8833</v>
      </c>
      <c r="I59" s="30"/>
      <c r="J59" s="4"/>
    </row>
    <row r="60" spans="1:10" ht="15.75" thickBot="1" x14ac:dyDescent="0.3">
      <c r="A60" s="44"/>
      <c r="B60" s="45"/>
      <c r="C60" s="46"/>
      <c r="D60" s="47"/>
      <c r="E60" s="48"/>
      <c r="F60" s="49"/>
      <c r="G60" s="49"/>
      <c r="H60" s="50"/>
      <c r="I60" s="51">
        <f>SUM(H42:H59)</f>
        <v>72113.179999999993</v>
      </c>
      <c r="J60" s="4"/>
    </row>
    <row r="61" spans="1:10" ht="15.75" thickBot="1" x14ac:dyDescent="0.3">
      <c r="A61" s="25" t="s">
        <v>60</v>
      </c>
      <c r="B61" s="38" t="s">
        <v>54</v>
      </c>
      <c r="C61" s="26" t="s">
        <v>55</v>
      </c>
      <c r="D61" s="26"/>
      <c r="E61" s="26" t="s">
        <v>68</v>
      </c>
      <c r="F61" s="27">
        <v>44252</v>
      </c>
      <c r="G61" s="27">
        <v>44252</v>
      </c>
      <c r="H61" s="40">
        <v>900</v>
      </c>
      <c r="I61" s="28"/>
      <c r="J61" s="3"/>
    </row>
    <row r="62" spans="1:10" ht="15.75" thickBot="1" x14ac:dyDescent="0.3">
      <c r="A62" s="52"/>
      <c r="B62" s="53"/>
      <c r="C62" s="54"/>
      <c r="D62" s="55"/>
      <c r="E62" s="56"/>
      <c r="F62" s="57"/>
      <c r="G62" s="57"/>
      <c r="H62" s="58"/>
      <c r="I62" s="51">
        <v>900</v>
      </c>
      <c r="J62" s="3"/>
    </row>
    <row r="63" spans="1:10" ht="15.75" thickBot="1" x14ac:dyDescent="0.3">
      <c r="H63"/>
      <c r="J63" s="3"/>
    </row>
    <row r="64" spans="1:10" ht="15.75" thickBot="1" x14ac:dyDescent="0.3">
      <c r="H64" s="61" t="s">
        <v>63</v>
      </c>
      <c r="I64" s="62">
        <f>SUM(I4:I62)</f>
        <v>710635.81</v>
      </c>
    </row>
    <row r="65" spans="8:8" x14ac:dyDescent="0.25">
      <c r="H65"/>
    </row>
  </sheetData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CPI 1T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Campañas de publicidad institucional (Primer trimestre 2021)</dc:title>
  <dc:subject/>
  <dc:creator>DGA</dc:creator>
  <cp:lastModifiedBy>Administrador</cp:lastModifiedBy>
  <cp:lastPrinted>2019-10-04T06:36:41Z</cp:lastPrinted>
  <dcterms:created xsi:type="dcterms:W3CDTF">2018-05-25T09:19:19Z</dcterms:created>
  <dcterms:modified xsi:type="dcterms:W3CDTF">2021-05-12T08:29:07Z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cpi_1t_2021.xlsx</vt:lpwstr>
  </property>
</Properties>
</file>