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plazalogistica-my.sharepoint.com/personal/jalvarez_aragonplataformalogistica_com/Documents/Desktop/"/>
    </mc:Choice>
  </mc:AlternateContent>
  <xr:revisionPtr revIDLastSave="0" documentId="8_{A309D77B-3878-4440-BD8D-9AF597D1B0AE}" xr6:coauthVersionLast="47" xr6:coauthVersionMax="47" xr10:uidLastSave="{00000000-0000-0000-0000-000000000000}"/>
  <bookViews>
    <workbookView xWindow="-28920" yWindow="-8655" windowWidth="29040" windowHeight="15720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O12" i="1"/>
  <c r="N17" i="1"/>
  <c r="N16" i="1"/>
  <c r="O15" i="1"/>
  <c r="N15" i="1"/>
  <c r="O14" i="1"/>
  <c r="N14" i="1"/>
  <c r="O13" i="1"/>
  <c r="N13" i="1"/>
  <c r="O11" i="1"/>
  <c r="N11" i="1"/>
  <c r="O10" i="1"/>
  <c r="N10" i="1"/>
  <c r="O9" i="1"/>
  <c r="N9" i="1"/>
  <c r="O8" i="1"/>
  <c r="N8" i="1"/>
  <c r="N7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<sst xmlns="http://schemas.openxmlformats.org/spreadsheetml/2006/main" count="348" uniqueCount="193">
  <si>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</si>
  <si>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</si>
  <si>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</si>
  <si>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</si>
  <si>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</si>
  <si>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</si>
  <si>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</si>
  <si>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</si>
  <si>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</si>
  <si>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</si>
  <si>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</si>
  <si>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</si>
  <si>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</si>
  <si>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</si>
  <si>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</si>
  <si>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</si>
  <si>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</si>
  <si>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</si>
  <si>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</si>
  <si>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</si>
  <si>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</si>
  <si>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</si>
  <si>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</si>
  <si>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</si>
  <si>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</si>
  <si>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</si>
  <si>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</si>
  <si>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</si>
  <si>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</si>
  <si>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</si>
  <si>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</si>
  <si>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</si>
  <si>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</si>
  <si>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</si>
  <si>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</si>
  <si>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</si>
  <si>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</si>
  <si>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</si>
  <si>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</si>
  <si>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</si>
  <si>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</si>
  <si>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</si>
  <si>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</si>
  <si>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</si>
  <si>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</si>
  <si>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</si>
  <si>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</si>
  <si>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</si>
  <si>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</si>
  <si>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</si>
  <si>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</si>
  <si>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</si>
  <si>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</si>
  <si>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</si>
  <si>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</si>
  <si>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</si>
  <si>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</si>
  <si>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</si>
  <si>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</si>
  <si>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</si>
  <si>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</si>
  <si>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</si>
  <si>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</si>
  <si>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</si>
  <si>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</si>
  <si>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</si>
  <si>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</si>
  <si>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</si>
  <si>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</si>
  <si>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</si>
  <si>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</si>
  <si>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</si>
  <si>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</si>
  <si>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</si>
  <si>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</si>
  <si>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</si>
  <si>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</si>
  <si>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</si>
  <si>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</si>
  <si>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</si>
  <si>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</si>
  <si>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</si>
  <si>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</si>
  <si>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</si>
  <si>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</si>
  <si>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</si>
  <si>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</si>
  <si>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</si>
  <si>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</si>
  <si>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</si>
  <si>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</si>
  <si>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</si>
  <si>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</si>
  <si>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</si>
  <si>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</si>
  <si>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</si>
  <si>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</si>
  <si>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</si>
  <si>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</si>
  <si>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</si>
  <si>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</si>
  <si>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</si>
  <si>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</si>
  <si>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</si>
  <si>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</si>
  <si>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</si>
  <si>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</si>
  <si>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</si>
  <si>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</si>
  <si>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</si>
  <si>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</si>
  <si>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</si>
  <si>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</si>
  <si>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</si>
  <si>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</si>
  <si>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</si>
  <si>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</si>
  <si>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</si>
  <si>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</si>
  <si>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</si>
  <si>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</si>
  <si>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</si>
  <si>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</si>
  <si>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</si>
  <si>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</si>
  <si>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</si>
  <si>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</si>
  <si>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</si>
  <si>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</si>
  <si>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</si>
  <si>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</si>
  <si>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</si>
  <si>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</si>
  <si>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</si>
  <si>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</si>
  <si>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</si>
  <si>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</si>
  <si>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</si>
  <si>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</si>
  <si>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</si>
  <si>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</si>
  <si>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</si>
  <si>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</si>
  <si>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</si>
  <si>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</si>
  <si>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</si>
  <si>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</si>
  <si>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</si>
  <si>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</si>
  <si>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</si>
  <si>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</si>
  <si>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</si>
  <si>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</si>
  <si>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</si>
  <si>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</si>
  <si>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</si>
  <si>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Reposicion cableado alumbrado Fases 2 y 3 PLATEA</t>
  </si>
  <si>
    <t>Oficina comercial PLATEA</t>
  </si>
  <si>
    <t>Mantenimiento Zonas verdes PLATEA</t>
  </si>
  <si>
    <t>Mantenimiento via FFCC PLATEA</t>
  </si>
  <si>
    <t>Ejecución Obras Fase 3 PLAZA</t>
  </si>
  <si>
    <t>Mantenimiento Parque Lineal PLAZA</t>
  </si>
  <si>
    <t>Reparación Cuntea Fase 4 PLAZA</t>
  </si>
  <si>
    <t>Redacción Proyecto y D.O. Reparación Dolina Ronda Canal (PLAZA)</t>
  </si>
  <si>
    <t xml:space="preserve"> Obras eparación Tuberías Convenio EUC-PLAZA</t>
  </si>
  <si>
    <t>Ejecución Nuevo Acceso a PLAZA</t>
  </si>
  <si>
    <t>Redacción Modificado 6 PLATEA y Reparcelación</t>
  </si>
  <si>
    <t xml:space="preserve">Abierto </t>
  </si>
  <si>
    <t>1 año</t>
  </si>
  <si>
    <t>3 meses</t>
  </si>
  <si>
    <t>4 meses</t>
  </si>
  <si>
    <t>8 meses</t>
  </si>
  <si>
    <t>2 meses</t>
  </si>
  <si>
    <t>18 meses</t>
  </si>
  <si>
    <t>12 meses</t>
  </si>
  <si>
    <t>SÍ</t>
  </si>
  <si>
    <t>Adecuación Puesto control fronterizo PLAZA</t>
  </si>
  <si>
    <t>Adecuación explanada ALIC-7 y ALIC-8</t>
  </si>
  <si>
    <t>45200000-9</t>
  </si>
  <si>
    <t>71242000-6</t>
  </si>
  <si>
    <t>77310000-6</t>
  </si>
  <si>
    <t>45232452-5</t>
  </si>
  <si>
    <t>45231300-8</t>
  </si>
  <si>
    <t>45216120-1</t>
  </si>
  <si>
    <t>45233222-1</t>
  </si>
  <si>
    <t>45316110-9</t>
  </si>
  <si>
    <t>45213150-9</t>
  </si>
  <si>
    <t>71241000-9</t>
  </si>
  <si>
    <t>50225000-8</t>
  </si>
  <si>
    <t>45221110-6</t>
  </si>
  <si>
    <t>Estudio impacto económico PLAZA</t>
  </si>
  <si>
    <t>79311410-4</t>
  </si>
  <si>
    <t>2 semanas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</si>
</sst>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3" xfId="0" applyBorder="1"/>
    <xf numFmtId="14" fontId="0" fillId="0" borderId="1" xfId="0" applyNumberFormat="1" applyBorder="1"/>
    <xf numFmtId="44" fontId="0" fillId="0" borderId="1" xfId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3" xfId="0" applyBorder="1" applyAlignment="1">
      <alignment vertical="center"/>
    </xf>
    <xf numFmtId="44" fontId="0" fillId="0" borderId="13" xfId="1" applyFont="1" applyBorder="1"/>
    <xf numFmtId="14" fontId="0" fillId="0" borderId="13" xfId="0" applyNumberFormat="1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abSelected="1" topLeftCell="I1" workbookViewId="0">
      <selection activeCell="M12" sqref="M12"/>
    </sheetView>
  </sheetViews>
  <sheetFormatPr baseColWidth="10" defaultRowHeight="14.4" x14ac:dyDescent="0.3"/>
  <cols>
    <col min="1" max="2" width="37.44140625" bestFit="1" customWidth="1"/>
    <col min="3" max="3" width="46.5546875" bestFit="1" customWidth="1"/>
    <col min="4" max="4" width="21.6640625" customWidth="1"/>
    <col min="5" max="5" width="25.88671875" customWidth="1"/>
    <col min="6" max="6" width="22" customWidth="1"/>
    <col min="7" max="7" width="23.6640625" customWidth="1"/>
    <col min="8" max="8" width="22.109375" customWidth="1"/>
    <col min="9" max="9" width="21.33203125" customWidth="1"/>
    <col min="10" max="10" width="16.88671875" customWidth="1"/>
    <col min="11" max="11" width="21.6640625" bestFit="1" customWidth="1"/>
    <col min="12" max="12" width="13.5546875" customWidth="1"/>
    <col min="13" max="14" width="22.5546875" bestFit="1" customWidth="1"/>
    <col min="15" max="15" width="17" bestFit="1" customWidth="1"/>
    <col min="16" max="16" width="23.88671875" bestFit="1" customWidth="1"/>
    <col min="17" max="17" width="10.6640625" customWidth="1"/>
    <col min="18" max="18" width="16.5546875" bestFit="1" customWidth="1"/>
    <col min="19" max="20" width="19.88671875" bestFit="1" customWidth="1"/>
    <col min="21" max="21" width="19.88671875" customWidth="1"/>
    <col min="22" max="22" width="26" bestFit="1" customWidth="1"/>
    <col min="23" max="23" width="12.6640625" customWidth="1"/>
    <col min="24" max="24" width="41.6640625" customWidth="1"/>
    <col min="25" max="25" width="12" customWidth="1"/>
    <col min="26" max="27" width="21.88671875" customWidth="1"/>
    <col min="28" max="28" width="15.109375" customWidth="1"/>
  </cols>
  <sheetData>
    <row r="1" spans="1:28" ht="36.75" customHeight="1" thickBot="1" x14ac:dyDescent="0.35">
      <c r="A1" s="58" t="s">
        <v>135</v>
      </c>
      <c r="B1" s="58"/>
      <c r="C1" s="58"/>
      <c r="D1" s="33"/>
    </row>
    <row r="2" spans="1:28" ht="34.5" customHeight="1" thickBot="1" x14ac:dyDescent="0.35">
      <c r="A2" s="10"/>
      <c r="B2" s="10"/>
      <c r="C2" s="9"/>
      <c r="D2" s="9"/>
      <c r="E2" s="62" t="s">
        <v>13</v>
      </c>
      <c r="F2" s="63"/>
      <c r="G2" s="63"/>
      <c r="H2" s="63"/>
      <c r="I2" s="64"/>
      <c r="J2" s="9"/>
      <c r="W2" s="61" t="s">
        <v>18</v>
      </c>
      <c r="X2" s="60"/>
      <c r="Y2" s="59" t="s">
        <v>17</v>
      </c>
      <c r="Z2" s="59"/>
      <c r="AA2" s="59"/>
      <c r="AB2" s="60"/>
    </row>
    <row r="3" spans="1:28" s="12" customFormat="1" ht="60.75" customHeight="1" thickBot="1" x14ac:dyDescent="0.35">
      <c r="A3" s="5" t="s">
        <v>0</v>
      </c>
      <c r="B3" s="1" t="s">
        <v>138</v>
      </c>
      <c r="C3" s="1" t="s">
        <v>1</v>
      </c>
      <c r="D3" s="57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1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1" t="s">
        <v>15</v>
      </c>
      <c r="V3" s="11" t="s">
        <v>6</v>
      </c>
      <c r="W3" s="5" t="s">
        <v>10</v>
      </c>
      <c r="X3" s="4" t="s">
        <v>11</v>
      </c>
      <c r="Y3" s="31" t="s">
        <v>10</v>
      </c>
      <c r="Z3" s="1" t="s">
        <v>16</v>
      </c>
      <c r="AA3" s="1" t="s">
        <v>136</v>
      </c>
      <c r="AB3" s="4" t="s">
        <v>14</v>
      </c>
    </row>
    <row r="4" spans="1:28" x14ac:dyDescent="0.3">
      <c r="A4" s="45" t="s">
        <v>25</v>
      </c>
      <c r="B4" s="42" t="s">
        <v>25</v>
      </c>
      <c r="C4" s="43" t="s">
        <v>160</v>
      </c>
      <c r="D4" s="50" t="s">
        <v>178</v>
      </c>
      <c r="E4" s="45"/>
      <c r="F4" s="38"/>
      <c r="G4" s="38"/>
      <c r="H4" s="38"/>
      <c r="I4" s="44"/>
      <c r="J4" s="46" t="s">
        <v>100</v>
      </c>
      <c r="K4" s="47" t="s">
        <v>143</v>
      </c>
      <c r="L4" s="47" t="s">
        <v>143</v>
      </c>
      <c r="M4" s="48">
        <v>2938247.87</v>
      </c>
      <c r="N4" s="48">
        <f>M4*1.21</f>
        <v>3555279.9227</v>
      </c>
      <c r="O4" s="48">
        <f>M4</f>
        <v>2938247.87</v>
      </c>
      <c r="P4" s="47" t="s">
        <v>167</v>
      </c>
      <c r="Q4" s="47" t="s">
        <v>143</v>
      </c>
      <c r="R4" s="49">
        <v>45689</v>
      </c>
      <c r="S4" s="49">
        <v>45778</v>
      </c>
      <c r="T4" s="38" t="s">
        <v>168</v>
      </c>
      <c r="U4" s="50"/>
      <c r="V4" s="50" t="s">
        <v>143</v>
      </c>
      <c r="W4" s="51"/>
      <c r="X4" s="44"/>
      <c r="Y4" s="46" t="s">
        <v>143</v>
      </c>
      <c r="Z4" s="38"/>
      <c r="AA4" s="50"/>
      <c r="AB4" s="44"/>
    </row>
    <row r="5" spans="1:28" ht="28.8" x14ac:dyDescent="0.3">
      <c r="A5" s="7" t="s">
        <v>25</v>
      </c>
      <c r="B5" s="3" t="s">
        <v>25</v>
      </c>
      <c r="C5" s="36" t="s">
        <v>163</v>
      </c>
      <c r="D5" s="6" t="s">
        <v>179</v>
      </c>
      <c r="E5" s="7"/>
      <c r="F5" s="3"/>
      <c r="G5" s="3"/>
      <c r="H5" s="3"/>
      <c r="I5" s="8"/>
      <c r="J5" s="32" t="s">
        <v>103</v>
      </c>
      <c r="K5" s="37" t="s">
        <v>143</v>
      </c>
      <c r="L5" s="37" t="s">
        <v>143</v>
      </c>
      <c r="M5" s="40">
        <v>120000</v>
      </c>
      <c r="N5" s="40">
        <f>M5*1.21</f>
        <v>145200</v>
      </c>
      <c r="O5" s="40">
        <f>M5</f>
        <v>120000</v>
      </c>
      <c r="P5" s="37" t="s">
        <v>167</v>
      </c>
      <c r="Q5" s="37" t="s">
        <v>143</v>
      </c>
      <c r="R5" s="39">
        <v>45809</v>
      </c>
      <c r="S5" s="39">
        <v>45901</v>
      </c>
      <c r="T5" s="3" t="s">
        <v>169</v>
      </c>
      <c r="U5" s="6"/>
      <c r="V5" s="6" t="s">
        <v>143</v>
      </c>
      <c r="W5" s="41"/>
      <c r="X5" s="8"/>
      <c r="Y5" s="32" t="s">
        <v>143</v>
      </c>
      <c r="Z5" s="3"/>
      <c r="AA5" s="6"/>
      <c r="AB5" s="8"/>
    </row>
    <row r="6" spans="1:28" x14ac:dyDescent="0.3">
      <c r="A6" s="7" t="s">
        <v>25</v>
      </c>
      <c r="B6" s="3" t="s">
        <v>25</v>
      </c>
      <c r="C6" s="36" t="s">
        <v>161</v>
      </c>
      <c r="D6" s="6" t="s">
        <v>180</v>
      </c>
      <c r="E6" s="7"/>
      <c r="F6" s="3"/>
      <c r="G6" s="3"/>
      <c r="H6" s="3"/>
      <c r="I6" s="8"/>
      <c r="J6" s="32" t="s">
        <v>103</v>
      </c>
      <c r="K6" s="37" t="s">
        <v>143</v>
      </c>
      <c r="L6" s="38" t="s">
        <v>143</v>
      </c>
      <c r="M6" s="40">
        <v>140000</v>
      </c>
      <c r="N6" s="40">
        <f>M6*1.21</f>
        <v>169400</v>
      </c>
      <c r="O6" s="40">
        <v>140000</v>
      </c>
      <c r="P6" s="37" t="s">
        <v>167</v>
      </c>
      <c r="Q6" s="37" t="s">
        <v>143</v>
      </c>
      <c r="R6" s="39">
        <v>45809</v>
      </c>
      <c r="S6" s="39">
        <v>45901</v>
      </c>
      <c r="T6" s="3" t="s">
        <v>168</v>
      </c>
      <c r="U6" s="6"/>
      <c r="V6" s="6" t="s">
        <v>143</v>
      </c>
      <c r="W6" s="41"/>
      <c r="X6" s="8"/>
      <c r="Y6" s="32" t="s">
        <v>143</v>
      </c>
      <c r="Z6" s="3"/>
      <c r="AA6" s="6"/>
      <c r="AB6" s="8"/>
    </row>
    <row r="7" spans="1:28" x14ac:dyDescent="0.3">
      <c r="A7" s="7" t="s">
        <v>25</v>
      </c>
      <c r="B7" s="3" t="s">
        <v>25</v>
      </c>
      <c r="C7" s="36" t="s">
        <v>162</v>
      </c>
      <c r="D7" s="6" t="s">
        <v>181</v>
      </c>
      <c r="E7" s="7"/>
      <c r="F7" s="3"/>
      <c r="G7" s="3"/>
      <c r="H7" s="3"/>
      <c r="I7" s="8"/>
      <c r="J7" s="32" t="s">
        <v>100</v>
      </c>
      <c r="K7" s="37" t="s">
        <v>143</v>
      </c>
      <c r="L7" s="37" t="s">
        <v>143</v>
      </c>
      <c r="M7" s="40">
        <v>65253</v>
      </c>
      <c r="N7" s="40">
        <f>M7*1.21</f>
        <v>78956.13</v>
      </c>
      <c r="O7" s="40">
        <v>65253</v>
      </c>
      <c r="P7" s="37" t="s">
        <v>167</v>
      </c>
      <c r="Q7" s="37" t="s">
        <v>143</v>
      </c>
      <c r="R7" s="39">
        <v>45717</v>
      </c>
      <c r="S7" s="39">
        <v>45809</v>
      </c>
      <c r="T7" s="3" t="s">
        <v>170</v>
      </c>
      <c r="U7" s="6"/>
      <c r="V7" s="6" t="s">
        <v>143</v>
      </c>
      <c r="W7" s="41"/>
      <c r="X7" s="8"/>
      <c r="Y7" s="32" t="s">
        <v>143</v>
      </c>
      <c r="Z7" s="3"/>
      <c r="AA7" s="6"/>
      <c r="AB7" s="8"/>
    </row>
    <row r="8" spans="1:28" x14ac:dyDescent="0.3">
      <c r="A8" s="7" t="s">
        <v>25</v>
      </c>
      <c r="B8" s="3" t="s">
        <v>25</v>
      </c>
      <c r="C8" s="36" t="s">
        <v>164</v>
      </c>
      <c r="D8" s="6" t="s">
        <v>182</v>
      </c>
      <c r="E8" s="7"/>
      <c r="F8" s="3"/>
      <c r="G8" s="3"/>
      <c r="H8" s="3"/>
      <c r="I8" s="8"/>
      <c r="J8" s="32" t="s">
        <v>100</v>
      </c>
      <c r="K8" s="37" t="s">
        <v>143</v>
      </c>
      <c r="L8" s="37" t="s">
        <v>143</v>
      </c>
      <c r="M8" s="40">
        <v>1100000</v>
      </c>
      <c r="N8" s="40">
        <f t="shared" ref="N8:N17" si="0">M8*1.21</f>
        <v>1331000</v>
      </c>
      <c r="O8" s="40">
        <f>M8</f>
        <v>1100000</v>
      </c>
      <c r="P8" s="37" t="s">
        <v>167</v>
      </c>
      <c r="Q8" s="37" t="s">
        <v>143</v>
      </c>
      <c r="R8" s="39">
        <v>45778</v>
      </c>
      <c r="S8" s="39">
        <v>45901</v>
      </c>
      <c r="T8" s="3" t="s">
        <v>171</v>
      </c>
      <c r="U8" s="6"/>
      <c r="V8" s="6" t="s">
        <v>143</v>
      </c>
      <c r="W8" s="41"/>
      <c r="X8" s="8"/>
      <c r="Y8" s="32" t="s">
        <v>143</v>
      </c>
      <c r="Z8" s="3"/>
      <c r="AA8" s="6"/>
      <c r="AB8" s="8"/>
    </row>
    <row r="9" spans="1:28" x14ac:dyDescent="0.3">
      <c r="A9" s="7" t="s">
        <v>25</v>
      </c>
      <c r="B9" s="3" t="s">
        <v>25</v>
      </c>
      <c r="C9" s="6" t="s">
        <v>176</v>
      </c>
      <c r="D9" s="6" t="s">
        <v>183</v>
      </c>
      <c r="E9" s="7"/>
      <c r="F9" s="3"/>
      <c r="G9" s="3"/>
      <c r="H9" s="3"/>
      <c r="I9" s="8"/>
      <c r="J9" s="32" t="s">
        <v>100</v>
      </c>
      <c r="K9" s="3" t="s">
        <v>143</v>
      </c>
      <c r="L9" s="3" t="s">
        <v>143</v>
      </c>
      <c r="M9" s="40">
        <v>120000</v>
      </c>
      <c r="N9" s="40">
        <f t="shared" si="0"/>
        <v>145200</v>
      </c>
      <c r="O9" s="40">
        <f>M9</f>
        <v>120000</v>
      </c>
      <c r="P9" s="37" t="s">
        <v>167</v>
      </c>
      <c r="Q9" s="3" t="s">
        <v>143</v>
      </c>
      <c r="R9" s="39">
        <v>45901</v>
      </c>
      <c r="S9" s="39">
        <v>45992</v>
      </c>
      <c r="T9" s="3" t="s">
        <v>170</v>
      </c>
      <c r="U9" s="6"/>
      <c r="V9" s="6" t="s">
        <v>143</v>
      </c>
      <c r="W9" s="41"/>
      <c r="X9" s="8"/>
      <c r="Y9" s="32" t="s">
        <v>143</v>
      </c>
      <c r="Z9" s="3"/>
      <c r="AA9" s="6"/>
      <c r="AB9" s="8"/>
    </row>
    <row r="10" spans="1:28" x14ac:dyDescent="0.3">
      <c r="A10" s="7" t="s">
        <v>25</v>
      </c>
      <c r="B10" s="3" t="s">
        <v>25</v>
      </c>
      <c r="C10" s="6" t="s">
        <v>177</v>
      </c>
      <c r="D10" s="6" t="s">
        <v>184</v>
      </c>
      <c r="E10" s="7"/>
      <c r="F10" s="3"/>
      <c r="G10" s="3"/>
      <c r="H10" s="3"/>
      <c r="I10" s="8"/>
      <c r="J10" s="32" t="s">
        <v>100</v>
      </c>
      <c r="K10" s="3" t="s">
        <v>143</v>
      </c>
      <c r="L10" s="3" t="s">
        <v>143</v>
      </c>
      <c r="M10" s="40">
        <v>800000</v>
      </c>
      <c r="N10" s="40">
        <f t="shared" si="0"/>
        <v>968000</v>
      </c>
      <c r="O10" s="40">
        <f>M10</f>
        <v>800000</v>
      </c>
      <c r="P10" s="37" t="s">
        <v>167</v>
      </c>
      <c r="Q10" s="3" t="s">
        <v>143</v>
      </c>
      <c r="R10" s="39">
        <v>45689</v>
      </c>
      <c r="S10" s="39">
        <v>45778</v>
      </c>
      <c r="T10" s="3" t="s">
        <v>172</v>
      </c>
      <c r="U10" s="6"/>
      <c r="V10" s="6" t="s">
        <v>143</v>
      </c>
      <c r="W10" s="41"/>
      <c r="X10" s="8"/>
      <c r="Y10" s="32" t="s">
        <v>143</v>
      </c>
      <c r="Z10" s="3"/>
      <c r="AA10" s="6"/>
      <c r="AB10" s="8"/>
    </row>
    <row r="11" spans="1:28" x14ac:dyDescent="0.3">
      <c r="A11" s="7" t="s">
        <v>25</v>
      </c>
      <c r="B11" s="3" t="s">
        <v>25</v>
      </c>
      <c r="C11" s="6" t="s">
        <v>165</v>
      </c>
      <c r="D11" s="6" t="s">
        <v>189</v>
      </c>
      <c r="E11" s="7"/>
      <c r="F11" s="3"/>
      <c r="G11" s="3"/>
      <c r="H11" s="3"/>
      <c r="I11" s="8"/>
      <c r="J11" s="32" t="s">
        <v>100</v>
      </c>
      <c r="K11" s="3" t="s">
        <v>175</v>
      </c>
      <c r="L11" s="3" t="s">
        <v>143</v>
      </c>
      <c r="M11" s="40">
        <v>15000000</v>
      </c>
      <c r="N11" s="40">
        <f t="shared" si="0"/>
        <v>18150000</v>
      </c>
      <c r="O11" s="40">
        <f>M11</f>
        <v>15000000</v>
      </c>
      <c r="P11" s="37" t="s">
        <v>167</v>
      </c>
      <c r="Q11" s="3" t="s">
        <v>143</v>
      </c>
      <c r="R11" s="39">
        <v>45901</v>
      </c>
      <c r="S11" s="39">
        <v>45992</v>
      </c>
      <c r="T11" s="3" t="s">
        <v>173</v>
      </c>
      <c r="U11" s="6"/>
      <c r="V11" s="6" t="s">
        <v>143</v>
      </c>
      <c r="W11" s="41"/>
      <c r="X11" s="8"/>
      <c r="Y11" s="32" t="s">
        <v>143</v>
      </c>
      <c r="Z11" s="3"/>
      <c r="AA11" s="6"/>
      <c r="AB11" s="8"/>
    </row>
    <row r="12" spans="1:28" x14ac:dyDescent="0.3">
      <c r="A12" s="7" t="s">
        <v>25</v>
      </c>
      <c r="B12" s="3" t="s">
        <v>25</v>
      </c>
      <c r="C12" s="6" t="s">
        <v>156</v>
      </c>
      <c r="D12" s="6" t="s">
        <v>185</v>
      </c>
      <c r="E12" s="7"/>
      <c r="F12" s="3"/>
      <c r="G12" s="3"/>
      <c r="H12" s="3"/>
      <c r="I12" s="8"/>
      <c r="J12" s="32" t="s">
        <v>100</v>
      </c>
      <c r="K12" s="3" t="s">
        <v>143</v>
      </c>
      <c r="L12" s="3" t="s">
        <v>143</v>
      </c>
      <c r="M12" s="40">
        <v>10321.65</v>
      </c>
      <c r="N12" s="40">
        <f t="shared" si="0"/>
        <v>12489.1965</v>
      </c>
      <c r="O12" s="40">
        <f>M12</f>
        <v>10321.65</v>
      </c>
      <c r="P12" s="3" t="s">
        <v>116</v>
      </c>
      <c r="Q12" s="3" t="s">
        <v>143</v>
      </c>
      <c r="R12" s="39">
        <v>45691</v>
      </c>
      <c r="S12" s="39">
        <v>45698</v>
      </c>
      <c r="T12" s="3" t="s">
        <v>192</v>
      </c>
      <c r="U12" s="6"/>
      <c r="V12" s="6" t="s">
        <v>143</v>
      </c>
      <c r="W12" s="41"/>
      <c r="X12" s="8"/>
      <c r="Y12" s="32" t="s">
        <v>143</v>
      </c>
      <c r="Z12" s="3"/>
      <c r="AA12" s="6"/>
      <c r="AB12" s="8"/>
    </row>
    <row r="13" spans="1:28" x14ac:dyDescent="0.3">
      <c r="A13" s="7" t="s">
        <v>25</v>
      </c>
      <c r="B13" s="3" t="s">
        <v>25</v>
      </c>
      <c r="C13" s="6" t="s">
        <v>157</v>
      </c>
      <c r="D13" s="6" t="s">
        <v>186</v>
      </c>
      <c r="E13" s="7"/>
      <c r="F13" s="3"/>
      <c r="G13" s="3"/>
      <c r="H13" s="3"/>
      <c r="I13" s="8"/>
      <c r="J13" s="32" t="s">
        <v>100</v>
      </c>
      <c r="K13" s="3" t="s">
        <v>143</v>
      </c>
      <c r="L13" s="3" t="s">
        <v>143</v>
      </c>
      <c r="M13" s="40">
        <v>120000</v>
      </c>
      <c r="N13" s="40">
        <f t="shared" si="0"/>
        <v>145200</v>
      </c>
      <c r="O13" s="40">
        <f>M13</f>
        <v>120000</v>
      </c>
      <c r="P13" s="37" t="s">
        <v>167</v>
      </c>
      <c r="Q13" s="3" t="s">
        <v>143</v>
      </c>
      <c r="R13" s="39">
        <v>45962</v>
      </c>
      <c r="S13" s="39">
        <v>46023</v>
      </c>
      <c r="T13" s="3" t="s">
        <v>170</v>
      </c>
      <c r="U13" s="6"/>
      <c r="V13" s="6" t="s">
        <v>143</v>
      </c>
      <c r="W13" s="41"/>
      <c r="X13" s="8"/>
      <c r="Y13" s="32" t="s">
        <v>143</v>
      </c>
      <c r="Z13" s="3"/>
      <c r="AA13" s="6"/>
      <c r="AB13" s="8"/>
    </row>
    <row r="14" spans="1:28" x14ac:dyDescent="0.3">
      <c r="A14" s="7" t="s">
        <v>25</v>
      </c>
      <c r="B14" s="3" t="s">
        <v>25</v>
      </c>
      <c r="C14" s="6" t="s">
        <v>166</v>
      </c>
      <c r="D14" s="6" t="s">
        <v>187</v>
      </c>
      <c r="E14" s="7"/>
      <c r="F14" s="3"/>
      <c r="G14" s="3"/>
      <c r="H14" s="3"/>
      <c r="I14" s="8"/>
      <c r="J14" s="32" t="s">
        <v>103</v>
      </c>
      <c r="K14" s="3" t="s">
        <v>143</v>
      </c>
      <c r="L14" s="3" t="s">
        <v>143</v>
      </c>
      <c r="M14" s="40">
        <v>36000</v>
      </c>
      <c r="N14" s="40">
        <f t="shared" si="0"/>
        <v>43560</v>
      </c>
      <c r="O14" s="40">
        <f>M14</f>
        <v>36000</v>
      </c>
      <c r="P14" s="3" t="s">
        <v>167</v>
      </c>
      <c r="Q14" s="3" t="s">
        <v>143</v>
      </c>
      <c r="R14" s="39">
        <v>45717</v>
      </c>
      <c r="S14" s="39">
        <v>45809</v>
      </c>
      <c r="T14" s="3" t="s">
        <v>174</v>
      </c>
      <c r="U14" s="6"/>
      <c r="V14" s="6" t="s">
        <v>143</v>
      </c>
      <c r="W14" s="41"/>
      <c r="X14" s="8"/>
      <c r="Y14" s="32" t="s">
        <v>143</v>
      </c>
      <c r="Z14" s="3"/>
      <c r="AA14" s="6"/>
      <c r="AB14" s="8"/>
    </row>
    <row r="15" spans="1:28" x14ac:dyDescent="0.3">
      <c r="A15" s="7" t="s">
        <v>25</v>
      </c>
      <c r="B15" s="3" t="s">
        <v>25</v>
      </c>
      <c r="C15" s="6" t="s">
        <v>158</v>
      </c>
      <c r="D15" s="6" t="s">
        <v>180</v>
      </c>
      <c r="E15" s="7"/>
      <c r="F15" s="3"/>
      <c r="G15" s="3"/>
      <c r="H15" s="3"/>
      <c r="I15" s="8"/>
      <c r="J15" s="32" t="s">
        <v>103</v>
      </c>
      <c r="K15" s="3" t="s">
        <v>143</v>
      </c>
      <c r="L15" s="3" t="s">
        <v>143</v>
      </c>
      <c r="M15" s="40">
        <v>85000</v>
      </c>
      <c r="N15" s="40">
        <f t="shared" si="0"/>
        <v>102850</v>
      </c>
      <c r="O15" s="40">
        <f>M15</f>
        <v>85000</v>
      </c>
      <c r="P15" s="3" t="s">
        <v>167</v>
      </c>
      <c r="Q15" s="3" t="s">
        <v>143</v>
      </c>
      <c r="R15" s="39">
        <v>45658</v>
      </c>
      <c r="S15" s="39">
        <v>45748</v>
      </c>
      <c r="T15" s="3" t="s">
        <v>174</v>
      </c>
      <c r="U15" s="6"/>
      <c r="V15" s="6" t="s">
        <v>143</v>
      </c>
      <c r="W15" s="41"/>
      <c r="X15" s="8"/>
      <c r="Y15" s="32" t="s">
        <v>143</v>
      </c>
      <c r="Z15" s="3"/>
      <c r="AA15" s="6"/>
      <c r="AB15" s="8"/>
    </row>
    <row r="16" spans="1:28" x14ac:dyDescent="0.3">
      <c r="A16" s="7" t="s">
        <v>25</v>
      </c>
      <c r="B16" s="3" t="s">
        <v>25</v>
      </c>
      <c r="C16" s="6" t="s">
        <v>159</v>
      </c>
      <c r="D16" s="6" t="s">
        <v>188</v>
      </c>
      <c r="E16" s="7"/>
      <c r="F16" s="3"/>
      <c r="G16" s="3"/>
      <c r="H16" s="3"/>
      <c r="I16" s="8"/>
      <c r="J16" s="32" t="s">
        <v>100</v>
      </c>
      <c r="K16" s="3" t="s">
        <v>143</v>
      </c>
      <c r="L16" s="3" t="s">
        <v>143</v>
      </c>
      <c r="M16" s="40">
        <v>137658.87</v>
      </c>
      <c r="N16" s="40">
        <f t="shared" si="0"/>
        <v>166567.23269999999</v>
      </c>
      <c r="O16" s="40">
        <v>137658.87</v>
      </c>
      <c r="P16" s="3" t="s">
        <v>167</v>
      </c>
      <c r="Q16" s="3" t="s">
        <v>143</v>
      </c>
      <c r="R16" s="39">
        <v>45689</v>
      </c>
      <c r="S16" s="39">
        <v>45778</v>
      </c>
      <c r="T16" s="3" t="s">
        <v>172</v>
      </c>
      <c r="U16" s="6"/>
      <c r="V16" s="6" t="s">
        <v>143</v>
      </c>
      <c r="W16" s="41"/>
      <c r="X16" s="8"/>
      <c r="Y16" s="32" t="s">
        <v>143</v>
      </c>
      <c r="Z16" s="3"/>
      <c r="AA16" s="6"/>
      <c r="AB16" s="8"/>
    </row>
    <row r="17" spans="1:28" x14ac:dyDescent="0.3">
      <c r="A17" s="7" t="s">
        <v>25</v>
      </c>
      <c r="B17" s="3" t="s">
        <v>25</v>
      </c>
      <c r="C17" s="6" t="s">
        <v>190</v>
      </c>
      <c r="D17" s="6" t="s">
        <v>191</v>
      </c>
      <c r="E17" s="7"/>
      <c r="F17" s="3"/>
      <c r="G17" s="3"/>
      <c r="H17" s="3"/>
      <c r="I17" s="8"/>
      <c r="J17" s="32" t="s">
        <v>103</v>
      </c>
      <c r="K17" s="3" t="s">
        <v>143</v>
      </c>
      <c r="L17" s="3" t="s">
        <v>143</v>
      </c>
      <c r="M17" s="40">
        <v>120000</v>
      </c>
      <c r="N17" s="40">
        <f t="shared" si="0"/>
        <v>145200</v>
      </c>
      <c r="O17" s="40">
        <v>120000</v>
      </c>
      <c r="P17" s="3" t="s">
        <v>116</v>
      </c>
      <c r="Q17" s="3" t="s">
        <v>143</v>
      </c>
      <c r="R17" s="39">
        <v>45717</v>
      </c>
      <c r="S17" s="39">
        <v>45809</v>
      </c>
      <c r="T17" s="3" t="s">
        <v>170</v>
      </c>
      <c r="U17" s="6"/>
      <c r="V17" s="6" t="s">
        <v>143</v>
      </c>
      <c r="W17" s="41"/>
      <c r="X17" s="8"/>
      <c r="Y17" s="32" t="s">
        <v>143</v>
      </c>
      <c r="Z17" s="3"/>
      <c r="AA17" s="6"/>
      <c r="AB17" s="8"/>
    </row>
    <row r="18" spans="1:28" x14ac:dyDescent="0.3">
      <c r="A18" s="7"/>
      <c r="B18" s="3"/>
      <c r="C18" s="3"/>
      <c r="D18" s="6"/>
      <c r="E18" s="7"/>
      <c r="F18" s="3"/>
      <c r="G18" s="3"/>
      <c r="H18" s="3"/>
      <c r="I18" s="8"/>
      <c r="J18" s="3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"/>
      <c r="W18" s="7"/>
      <c r="X18" s="8"/>
      <c r="Y18" s="32"/>
      <c r="Z18" s="3"/>
      <c r="AA18" s="3"/>
      <c r="AB18" s="8"/>
    </row>
    <row r="19" spans="1:28" x14ac:dyDescent="0.3">
      <c r="A19" s="7"/>
      <c r="B19" s="3"/>
      <c r="C19" s="3"/>
      <c r="D19" s="6"/>
      <c r="E19" s="7"/>
      <c r="F19" s="3"/>
      <c r="G19" s="3"/>
      <c r="H19" s="3"/>
      <c r="I19" s="8"/>
      <c r="J19" s="3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"/>
      <c r="W19" s="7"/>
      <c r="X19" s="8"/>
      <c r="Y19" s="32"/>
      <c r="Z19" s="3"/>
      <c r="AA19" s="3"/>
      <c r="AB19" s="8"/>
    </row>
    <row r="20" spans="1:28" x14ac:dyDescent="0.3">
      <c r="A20" s="7"/>
      <c r="B20" s="3"/>
      <c r="C20" s="3"/>
      <c r="D20" s="6"/>
      <c r="E20" s="7"/>
      <c r="F20" s="3"/>
      <c r="G20" s="3"/>
      <c r="H20" s="3"/>
      <c r="I20" s="8"/>
      <c r="J20" s="3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"/>
      <c r="W20" s="7"/>
      <c r="X20" s="8"/>
      <c r="Y20" s="32"/>
      <c r="Z20" s="3"/>
      <c r="AA20" s="3"/>
      <c r="AB20" s="8"/>
    </row>
    <row r="21" spans="1:28" x14ac:dyDescent="0.3">
      <c r="A21" s="7"/>
      <c r="B21" s="3"/>
      <c r="C21" s="3"/>
      <c r="D21" s="6"/>
      <c r="E21" s="7"/>
      <c r="F21" s="3"/>
      <c r="G21" s="3"/>
      <c r="H21" s="3"/>
      <c r="I21" s="8"/>
      <c r="J21" s="3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"/>
      <c r="W21" s="7"/>
      <c r="X21" s="8"/>
      <c r="Y21" s="32"/>
      <c r="Z21" s="3"/>
      <c r="AA21" s="3"/>
      <c r="AB21" s="8"/>
    </row>
    <row r="22" spans="1:28" ht="15" thickBot="1" x14ac:dyDescent="0.35">
      <c r="A22" s="52"/>
      <c r="B22" s="53"/>
      <c r="C22" s="53"/>
      <c r="D22" s="55"/>
      <c r="E22" s="52"/>
      <c r="F22" s="53"/>
      <c r="G22" s="53"/>
      <c r="H22" s="53"/>
      <c r="I22" s="54"/>
      <c r="J22" s="56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5"/>
      <c r="W22" s="52"/>
      <c r="X22" s="54"/>
      <c r="Y22" s="56"/>
      <c r="Z22" s="53"/>
      <c r="AA22" s="53"/>
      <c r="AB22" s="54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2" xr:uid="{00000000-0002-0000-0000-000000000000}">
      <formula1>"Centro Especial de Empleo,Empresa de Inserción"</formula1>
    </dataValidation>
    <dataValidation type="list" allowBlank="1" showInputMessage="1" showErrorMessage="1" sqref="Y4:Y22 K17:L22 W4:W22 Q17:Q22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J17:J22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A4:B22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P17:P22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workbookViewId="0">
      <selection activeCell="D3" sqref="D3"/>
    </sheetView>
  </sheetViews>
  <sheetFormatPr baseColWidth="10" defaultRowHeight="14.4" x14ac:dyDescent="0.3"/>
  <cols>
    <col min="1" max="2" width="38.33203125" customWidth="1"/>
    <col min="3" max="4" width="45.44140625" customWidth="1"/>
    <col min="5" max="5" width="18.6640625" bestFit="1" customWidth="1"/>
    <col min="6" max="6" width="18.6640625" customWidth="1"/>
    <col min="7" max="7" width="22.5546875" bestFit="1" customWidth="1"/>
    <col min="8" max="8" width="17" bestFit="1" customWidth="1"/>
    <col min="9" max="11" width="23.88671875" bestFit="1" customWidth="1"/>
    <col min="12" max="12" width="16.5546875" bestFit="1" customWidth="1"/>
    <col min="13" max="13" width="19.88671875" bestFit="1" customWidth="1"/>
    <col min="14" max="14" width="19.88671875" customWidth="1"/>
  </cols>
  <sheetData>
    <row r="1" spans="1:14" ht="43.5" customHeight="1" thickBot="1" x14ac:dyDescent="0.35">
      <c r="A1" s="65" t="s">
        <v>133</v>
      </c>
      <c r="B1" s="65"/>
      <c r="C1" s="65"/>
      <c r="D1" s="33"/>
      <c r="E1" s="9"/>
      <c r="F1" s="9"/>
    </row>
    <row r="2" spans="1:14" s="12" customFormat="1" ht="74.25" customHeight="1" thickBot="1" x14ac:dyDescent="0.35">
      <c r="A2" s="5" t="s">
        <v>0</v>
      </c>
      <c r="B2" s="31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1" t="s">
        <v>14</v>
      </c>
      <c r="N2" s="4" t="s">
        <v>15</v>
      </c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4.4" x14ac:dyDescent="0.3"/>
  <cols>
    <col min="1" max="1" width="52.33203125" bestFit="1" customWidth="1"/>
    <col min="2" max="2" width="17.109375" bestFit="1" customWidth="1"/>
    <col min="3" max="3" width="44.44140625" customWidth="1"/>
    <col min="4" max="4" width="44.5546875" customWidth="1"/>
  </cols>
  <sheetData>
    <row r="1" spans="1:4" x14ac:dyDescent="0.3">
      <c r="C1" s="34" t="s">
        <v>140</v>
      </c>
      <c r="D1" s="34" t="s">
        <v>141</v>
      </c>
    </row>
    <row r="2" spans="1:4" x14ac:dyDescent="0.3">
      <c r="A2" s="13" t="s">
        <v>22</v>
      </c>
      <c r="B2" s="29" t="s">
        <v>100</v>
      </c>
      <c r="C2" s="29" t="s">
        <v>116</v>
      </c>
      <c r="D2" s="29" t="s">
        <v>116</v>
      </c>
    </row>
    <row r="3" spans="1:4" x14ac:dyDescent="0.3">
      <c r="A3" s="27" t="s">
        <v>23</v>
      </c>
      <c r="B3" s="29" t="s">
        <v>103</v>
      </c>
      <c r="C3" s="29" t="s">
        <v>117</v>
      </c>
      <c r="D3" s="29" t="s">
        <v>117</v>
      </c>
    </row>
    <row r="4" spans="1:4" x14ac:dyDescent="0.3">
      <c r="A4" s="15" t="s">
        <v>24</v>
      </c>
      <c r="B4" s="29" t="s">
        <v>104</v>
      </c>
      <c r="C4" s="29" t="s">
        <v>118</v>
      </c>
      <c r="D4" s="29" t="s">
        <v>118</v>
      </c>
    </row>
    <row r="5" spans="1:4" x14ac:dyDescent="0.3">
      <c r="A5" s="15" t="s">
        <v>25</v>
      </c>
      <c r="B5" s="29" t="s">
        <v>98</v>
      </c>
      <c r="C5" s="29" t="s">
        <v>119</v>
      </c>
      <c r="D5" s="29" t="s">
        <v>119</v>
      </c>
    </row>
    <row r="6" spans="1:4" x14ac:dyDescent="0.3">
      <c r="A6" s="15" t="s">
        <v>26</v>
      </c>
      <c r="B6" s="29" t="s">
        <v>97</v>
      </c>
      <c r="C6" s="29" t="s">
        <v>120</v>
      </c>
      <c r="D6" s="29" t="s">
        <v>120</v>
      </c>
    </row>
    <row r="7" spans="1:4" x14ac:dyDescent="0.3">
      <c r="A7" s="16" t="s">
        <v>27</v>
      </c>
      <c r="B7" s="28" t="s">
        <v>96</v>
      </c>
      <c r="C7" s="29" t="s">
        <v>121</v>
      </c>
      <c r="D7" s="29" t="s">
        <v>121</v>
      </c>
    </row>
    <row r="8" spans="1:4" x14ac:dyDescent="0.3">
      <c r="A8" s="14" t="s">
        <v>28</v>
      </c>
      <c r="B8" s="29" t="s">
        <v>102</v>
      </c>
      <c r="C8" s="29" t="s">
        <v>123</v>
      </c>
      <c r="D8" s="29" t="s">
        <v>122</v>
      </c>
    </row>
    <row r="9" spans="1:4" x14ac:dyDescent="0.3">
      <c r="A9" s="16" t="s">
        <v>29</v>
      </c>
      <c r="B9" s="30" t="s">
        <v>99</v>
      </c>
      <c r="C9" s="29" t="s">
        <v>124</v>
      </c>
      <c r="D9" s="29" t="s">
        <v>123</v>
      </c>
    </row>
    <row r="10" spans="1:4" x14ac:dyDescent="0.3">
      <c r="A10" s="15" t="s">
        <v>30</v>
      </c>
      <c r="B10" s="29" t="s">
        <v>101</v>
      </c>
      <c r="C10" s="29" t="s">
        <v>125</v>
      </c>
      <c r="D10" s="29" t="s">
        <v>124</v>
      </c>
    </row>
    <row r="11" spans="1:4" x14ac:dyDescent="0.3">
      <c r="A11" s="15" t="s">
        <v>31</v>
      </c>
      <c r="B11" s="29" t="s">
        <v>105</v>
      </c>
      <c r="C11" s="29" t="s">
        <v>126</v>
      </c>
      <c r="D11" s="29" t="s">
        <v>125</v>
      </c>
    </row>
    <row r="12" spans="1:4" x14ac:dyDescent="0.3">
      <c r="A12" s="17" t="s">
        <v>32</v>
      </c>
      <c r="C12" s="29" t="s">
        <v>101</v>
      </c>
      <c r="D12" s="29" t="s">
        <v>126</v>
      </c>
    </row>
    <row r="13" spans="1:4" x14ac:dyDescent="0.3">
      <c r="A13" s="18" t="s">
        <v>33</v>
      </c>
      <c r="C13" s="29" t="s">
        <v>102</v>
      </c>
      <c r="D13" s="29" t="s">
        <v>101</v>
      </c>
    </row>
    <row r="14" spans="1:4" x14ac:dyDescent="0.3">
      <c r="A14" s="18" t="s">
        <v>34</v>
      </c>
      <c r="C14" s="29" t="s">
        <v>127</v>
      </c>
      <c r="D14" s="29" t="s">
        <v>102</v>
      </c>
    </row>
    <row r="15" spans="1:4" x14ac:dyDescent="0.3">
      <c r="A15" s="13" t="s">
        <v>35</v>
      </c>
      <c r="C15" s="29" t="s">
        <v>128</v>
      </c>
      <c r="D15" s="29" t="s">
        <v>127</v>
      </c>
    </row>
    <row r="16" spans="1:4" x14ac:dyDescent="0.3">
      <c r="A16" s="19" t="s">
        <v>36</v>
      </c>
      <c r="D16" s="29" t="s">
        <v>128</v>
      </c>
    </row>
    <row r="17" spans="1:3" x14ac:dyDescent="0.3">
      <c r="A17" s="19" t="s">
        <v>37</v>
      </c>
    </row>
    <row r="18" spans="1:3" x14ac:dyDescent="0.3">
      <c r="A18" s="13" t="s">
        <v>38</v>
      </c>
    </row>
    <row r="19" spans="1:3" x14ac:dyDescent="0.3">
      <c r="A19" s="19" t="s">
        <v>39</v>
      </c>
      <c r="C19" s="35" t="s">
        <v>142</v>
      </c>
    </row>
    <row r="20" spans="1:3" x14ac:dyDescent="0.3">
      <c r="A20" s="13" t="s">
        <v>40</v>
      </c>
      <c r="C20" s="35" t="s">
        <v>143</v>
      </c>
    </row>
    <row r="21" spans="1:3" x14ac:dyDescent="0.3">
      <c r="A21" s="19" t="s">
        <v>41</v>
      </c>
    </row>
    <row r="22" spans="1:3" x14ac:dyDescent="0.3">
      <c r="A22" s="20" t="s">
        <v>42</v>
      </c>
    </row>
    <row r="23" spans="1:3" x14ac:dyDescent="0.3">
      <c r="A23" s="15" t="s">
        <v>43</v>
      </c>
    </row>
    <row r="24" spans="1:3" x14ac:dyDescent="0.3">
      <c r="A24" s="21" t="s">
        <v>93</v>
      </c>
    </row>
    <row r="25" spans="1:3" x14ac:dyDescent="0.3">
      <c r="A25" s="21" t="s">
        <v>94</v>
      </c>
    </row>
    <row r="26" spans="1:3" x14ac:dyDescent="0.3">
      <c r="A26" s="21" t="s">
        <v>137</v>
      </c>
    </row>
    <row r="27" spans="1:3" x14ac:dyDescent="0.3">
      <c r="A27" s="21" t="s">
        <v>129</v>
      </c>
    </row>
    <row r="28" spans="1:3" x14ac:dyDescent="0.3">
      <c r="A28" s="21" t="s">
        <v>130</v>
      </c>
    </row>
    <row r="29" spans="1:3" x14ac:dyDescent="0.3">
      <c r="A29" s="21" t="s">
        <v>131</v>
      </c>
    </row>
    <row r="30" spans="1:3" x14ac:dyDescent="0.3">
      <c r="A30" s="21" t="s">
        <v>132</v>
      </c>
    </row>
    <row r="31" spans="1:3" x14ac:dyDescent="0.3">
      <c r="A31" s="21" t="s">
        <v>95</v>
      </c>
    </row>
    <row r="32" spans="1:3" x14ac:dyDescent="0.3">
      <c r="A32" s="21" t="s">
        <v>44</v>
      </c>
    </row>
    <row r="33" spans="1:1" x14ac:dyDescent="0.3">
      <c r="A33" s="15" t="s">
        <v>45</v>
      </c>
    </row>
    <row r="34" spans="1:1" x14ac:dyDescent="0.3">
      <c r="A34" s="21" t="s">
        <v>46</v>
      </c>
    </row>
    <row r="35" spans="1:1" x14ac:dyDescent="0.3">
      <c r="A35" s="22" t="s">
        <v>47</v>
      </c>
    </row>
    <row r="36" spans="1:1" x14ac:dyDescent="0.3">
      <c r="A36" s="23" t="s">
        <v>48</v>
      </c>
    </row>
    <row r="37" spans="1:1" x14ac:dyDescent="0.3">
      <c r="A37" s="22" t="s">
        <v>49</v>
      </c>
    </row>
    <row r="38" spans="1:1" x14ac:dyDescent="0.3">
      <c r="A38" s="23" t="s">
        <v>50</v>
      </c>
    </row>
    <row r="39" spans="1:1" x14ac:dyDescent="0.3">
      <c r="A39" s="22" t="s">
        <v>51</v>
      </c>
    </row>
    <row r="40" spans="1:1" x14ac:dyDescent="0.3">
      <c r="A40" s="24" t="s">
        <v>52</v>
      </c>
    </row>
    <row r="41" spans="1:1" x14ac:dyDescent="0.3">
      <c r="A41" s="23" t="s">
        <v>53</v>
      </c>
    </row>
    <row r="42" spans="1:1" x14ac:dyDescent="0.3">
      <c r="A42" s="22" t="s">
        <v>54</v>
      </c>
    </row>
    <row r="43" spans="1:1" x14ac:dyDescent="0.3">
      <c r="A43" s="22" t="s">
        <v>55</v>
      </c>
    </row>
    <row r="44" spans="1:1" x14ac:dyDescent="0.3">
      <c r="A44" s="22" t="s">
        <v>56</v>
      </c>
    </row>
    <row r="45" spans="1:1" x14ac:dyDescent="0.3">
      <c r="A45" s="22" t="s">
        <v>57</v>
      </c>
    </row>
    <row r="46" spans="1:1" x14ac:dyDescent="0.3">
      <c r="A46" s="22" t="s">
        <v>58</v>
      </c>
    </row>
    <row r="47" spans="1:1" x14ac:dyDescent="0.3">
      <c r="A47" s="23" t="s">
        <v>59</v>
      </c>
    </row>
    <row r="48" spans="1:1" x14ac:dyDescent="0.3">
      <c r="A48" s="23" t="s">
        <v>60</v>
      </c>
    </row>
    <row r="49" spans="1:4" x14ac:dyDescent="0.3">
      <c r="A49" s="22" t="s">
        <v>61</v>
      </c>
    </row>
    <row r="50" spans="1:4" x14ac:dyDescent="0.3">
      <c r="A50" s="23" t="s">
        <v>62</v>
      </c>
    </row>
    <row r="51" spans="1:4" x14ac:dyDescent="0.3">
      <c r="A51" s="23" t="s">
        <v>63</v>
      </c>
    </row>
    <row r="52" spans="1:4" x14ac:dyDescent="0.3">
      <c r="A52" s="22" t="s">
        <v>64</v>
      </c>
    </row>
    <row r="53" spans="1:4" x14ac:dyDescent="0.3">
      <c r="A53" s="22" t="s">
        <v>65</v>
      </c>
    </row>
    <row r="54" spans="1:4" x14ac:dyDescent="0.3">
      <c r="A54" s="23" t="s">
        <v>66</v>
      </c>
    </row>
    <row r="55" spans="1:4" x14ac:dyDescent="0.3">
      <c r="A55" s="22" t="s">
        <v>67</v>
      </c>
    </row>
    <row r="56" spans="1:4" x14ac:dyDescent="0.3">
      <c r="A56" s="15" t="s">
        <v>68</v>
      </c>
    </row>
    <row r="57" spans="1:4" x14ac:dyDescent="0.3">
      <c r="A57" s="15" t="s">
        <v>69</v>
      </c>
    </row>
    <row r="58" spans="1:4" x14ac:dyDescent="0.3">
      <c r="A58" s="21" t="s">
        <v>70</v>
      </c>
    </row>
    <row r="59" spans="1:4" x14ac:dyDescent="0.3">
      <c r="A59" s="16" t="s">
        <v>71</v>
      </c>
      <c r="C59" s="29"/>
    </row>
    <row r="60" spans="1:4" x14ac:dyDescent="0.3">
      <c r="A60" s="25" t="s">
        <v>72</v>
      </c>
      <c r="C60" s="29"/>
    </row>
    <row r="61" spans="1:4" x14ac:dyDescent="0.3">
      <c r="A61" s="14" t="s">
        <v>73</v>
      </c>
      <c r="C61" s="29"/>
    </row>
    <row r="62" spans="1:4" x14ac:dyDescent="0.3">
      <c r="A62" s="16" t="s">
        <v>74</v>
      </c>
      <c r="C62" s="29"/>
    </row>
    <row r="63" spans="1:4" x14ac:dyDescent="0.3">
      <c r="A63" s="25" t="s">
        <v>75</v>
      </c>
      <c r="C63" s="29"/>
      <c r="D63" s="29"/>
    </row>
    <row r="64" spans="1:4" x14ac:dyDescent="0.3">
      <c r="A64" s="25" t="s">
        <v>76</v>
      </c>
      <c r="C64" s="28"/>
    </row>
    <row r="65" spans="1:3" x14ac:dyDescent="0.3">
      <c r="A65" s="25" t="s">
        <v>77</v>
      </c>
      <c r="C65" s="29"/>
    </row>
    <row r="66" spans="1:3" x14ac:dyDescent="0.3">
      <c r="A66" s="16" t="s">
        <v>78</v>
      </c>
      <c r="C66" s="30"/>
    </row>
    <row r="67" spans="1:3" x14ac:dyDescent="0.3">
      <c r="A67" s="14" t="s">
        <v>79</v>
      </c>
      <c r="C67" s="29"/>
    </row>
    <row r="68" spans="1:3" x14ac:dyDescent="0.3">
      <c r="A68" s="15" t="s">
        <v>80</v>
      </c>
      <c r="C68" s="29"/>
    </row>
    <row r="69" spans="1:3" x14ac:dyDescent="0.3">
      <c r="A69" s="15" t="s">
        <v>81</v>
      </c>
    </row>
    <row r="70" spans="1:3" x14ac:dyDescent="0.3">
      <c r="A70" s="15" t="s">
        <v>82</v>
      </c>
    </row>
    <row r="71" spans="1:3" x14ac:dyDescent="0.3">
      <c r="A71" s="18" t="s">
        <v>83</v>
      </c>
    </row>
    <row r="72" spans="1:3" x14ac:dyDescent="0.3">
      <c r="A72" s="15" t="s">
        <v>84</v>
      </c>
    </row>
    <row r="73" spans="1:3" x14ac:dyDescent="0.3">
      <c r="A73" s="15" t="s">
        <v>85</v>
      </c>
    </row>
    <row r="74" spans="1:3" x14ac:dyDescent="0.3">
      <c r="A74" s="25" t="s">
        <v>145</v>
      </c>
    </row>
    <row r="75" spans="1:3" x14ac:dyDescent="0.3">
      <c r="A75" s="25" t="s">
        <v>146</v>
      </c>
    </row>
    <row r="76" spans="1:3" x14ac:dyDescent="0.3">
      <c r="A76" s="25" t="s">
        <v>147</v>
      </c>
    </row>
    <row r="77" spans="1:3" x14ac:dyDescent="0.3">
      <c r="A77" s="25" t="s">
        <v>148</v>
      </c>
    </row>
    <row r="78" spans="1:3" x14ac:dyDescent="0.3">
      <c r="A78" s="25" t="s">
        <v>149</v>
      </c>
    </row>
    <row r="79" spans="1:3" x14ac:dyDescent="0.3">
      <c r="A79" s="25" t="s">
        <v>150</v>
      </c>
    </row>
    <row r="80" spans="1:3" x14ac:dyDescent="0.3">
      <c r="A80" s="25" t="s">
        <v>151</v>
      </c>
    </row>
    <row r="81" spans="1:1" x14ac:dyDescent="0.3">
      <c r="A81" s="25" t="s">
        <v>152</v>
      </c>
    </row>
    <row r="82" spans="1:1" x14ac:dyDescent="0.3">
      <c r="A82" s="25" t="s">
        <v>153</v>
      </c>
    </row>
    <row r="83" spans="1:1" x14ac:dyDescent="0.3">
      <c r="A83" s="25" t="s">
        <v>154</v>
      </c>
    </row>
    <row r="84" spans="1:1" x14ac:dyDescent="0.3">
      <c r="A84" s="25" t="s">
        <v>155</v>
      </c>
    </row>
    <row r="85" spans="1:1" x14ac:dyDescent="0.3">
      <c r="A85" s="15" t="s">
        <v>86</v>
      </c>
    </row>
    <row r="86" spans="1:1" x14ac:dyDescent="0.3">
      <c r="A86" s="15" t="s">
        <v>87</v>
      </c>
    </row>
    <row r="87" spans="1:1" x14ac:dyDescent="0.3">
      <c r="A87" s="15" t="s">
        <v>88</v>
      </c>
    </row>
    <row r="88" spans="1:1" x14ac:dyDescent="0.3">
      <c r="A88" s="15" t="s">
        <v>89</v>
      </c>
    </row>
    <row r="89" spans="1:1" x14ac:dyDescent="0.3">
      <c r="A89" s="15" t="s">
        <v>90</v>
      </c>
    </row>
    <row r="90" spans="1:1" x14ac:dyDescent="0.3">
      <c r="A90" s="15" t="s">
        <v>91</v>
      </c>
    </row>
    <row r="91" spans="1:1" x14ac:dyDescent="0.3">
      <c r="A91" s="15" t="s">
        <v>92</v>
      </c>
    </row>
    <row r="92" spans="1:1" x14ac:dyDescent="0.3">
      <c r="A92" s="3"/>
    </row>
    <row r="93" spans="1:1" x14ac:dyDescent="0.3">
      <c r="A93" s="26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Javier Álvarez</cp:lastModifiedBy>
  <cp:lastPrinted>2023-12-19T09:45:02Z</cp:lastPrinted>
  <dcterms:created xsi:type="dcterms:W3CDTF">2023-12-04T08:32:29Z</dcterms:created>
  <dcterms:modified xsi:type="dcterms:W3CDTF">2025-01-24T09:52:09Z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