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2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3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5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6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7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18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19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0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1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2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3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4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5.xml" ContentType="application/vnd.openxmlformats-officedocument.drawingml.chart+xml"/>
  <Override PartName="/xl/drawings/drawing5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 tabRatio="816" activeTab="1"/>
  </bookViews>
  <sheets>
    <sheet name="ÍNDICE" sheetId="20" r:id="rId1"/>
    <sheet name="1.1a" sheetId="8" r:id="rId2"/>
    <sheet name="1.1b" sheetId="37" r:id="rId3"/>
    <sheet name="1.2a" sheetId="9" r:id="rId4"/>
    <sheet name="1.2b" sheetId="38" r:id="rId5"/>
    <sheet name="4.1a" sheetId="24" r:id="rId6"/>
    <sheet name="4.1b" sheetId="39" r:id="rId7"/>
    <sheet name="4.2a" sheetId="25" r:id="rId8"/>
    <sheet name="4.2b" sheetId="40" r:id="rId9"/>
    <sheet name="4.3" sheetId="23" r:id="rId10"/>
    <sheet name="4.4a" sheetId="15" r:id="rId11"/>
    <sheet name="4.4b" sheetId="30" r:id="rId12"/>
    <sheet name="4.5a" sheetId="16" r:id="rId13"/>
    <sheet name="4.5b" sheetId="31" r:id="rId14"/>
    <sheet name="4.6a" sheetId="17" r:id="rId15"/>
    <sheet name="4.6b" sheetId="32" r:id="rId16"/>
    <sheet name="4.7a" sheetId="11" r:id="rId17"/>
    <sheet name="4.7b" sheetId="29" r:id="rId18"/>
    <sheet name="4.8a" sheetId="19" r:id="rId19"/>
    <sheet name="4.8b" sheetId="28" r:id="rId20"/>
    <sheet name="4.16" sheetId="22" r:id="rId21"/>
    <sheet name="6.1a" sheetId="6" r:id="rId22"/>
    <sheet name="6.1b" sheetId="27" r:id="rId23"/>
    <sheet name="8.1a" sheetId="1" r:id="rId24"/>
    <sheet name="8.1b" sheetId="33" r:id="rId25"/>
    <sheet name="8.2a" sheetId="4" r:id="rId26"/>
    <sheet name="8.2b" sheetId="34" r:id="rId27"/>
    <sheet name="8.3" sheetId="18" r:id="rId28"/>
    <sheet name="9.1a" sheetId="7" r:id="rId29"/>
    <sheet name="9.1b" sheetId="36" r:id="rId30"/>
  </sheets>
  <definedNames>
    <definedName name="_xlnm._FilterDatabase" localSheetId="9" hidden="1">'4.3'!$K$40:$L$40</definedName>
    <definedName name="_xlnm._FilterDatabase" localSheetId="27" hidden="1">'8.3'!$L$9:$O$9</definedName>
  </definedNames>
  <calcPr calcId="145621"/>
</workbook>
</file>

<file path=xl/calcChain.xml><?xml version="1.0" encoding="utf-8"?>
<calcChain xmlns="http://schemas.openxmlformats.org/spreadsheetml/2006/main">
  <c r="F20" i="32" l="1"/>
  <c r="F19" i="32"/>
  <c r="F18" i="32"/>
  <c r="F17" i="32"/>
  <c r="F16" i="32"/>
  <c r="F15" i="32"/>
  <c r="F14" i="32"/>
  <c r="F13" i="32"/>
  <c r="F12" i="32"/>
  <c r="F11" i="32"/>
  <c r="F20" i="31"/>
  <c r="F19" i="31"/>
  <c r="F18" i="31"/>
  <c r="F17" i="31"/>
  <c r="F16" i="31"/>
  <c r="F15" i="31"/>
  <c r="F14" i="31"/>
  <c r="F13" i="31"/>
  <c r="F12" i="31"/>
  <c r="F11" i="31"/>
  <c r="F20" i="30"/>
  <c r="F19" i="30"/>
  <c r="F18" i="30"/>
  <c r="F17" i="30"/>
  <c r="F16" i="30"/>
  <c r="F15" i="30"/>
  <c r="F14" i="30"/>
  <c r="F13" i="30"/>
  <c r="F12" i="30"/>
  <c r="F11" i="30"/>
  <c r="O10" i="18" l="1"/>
  <c r="O17" i="18"/>
  <c r="O16" i="18"/>
  <c r="O19" i="18"/>
  <c r="O26" i="18"/>
  <c r="O11" i="18"/>
  <c r="O14" i="18"/>
  <c r="O20" i="18"/>
  <c r="O12" i="18"/>
  <c r="O21" i="18"/>
  <c r="O15" i="18"/>
  <c r="O23" i="18"/>
  <c r="O13" i="18"/>
  <c r="O24" i="18"/>
  <c r="O22" i="18"/>
  <c r="O25" i="18"/>
  <c r="O18" i="18"/>
  <c r="F20" i="17" l="1"/>
  <c r="F19" i="17"/>
  <c r="F18" i="17"/>
  <c r="F17" i="17"/>
  <c r="F16" i="17"/>
  <c r="F15" i="17"/>
  <c r="F14" i="17"/>
  <c r="F13" i="17"/>
  <c r="F12" i="17"/>
  <c r="F11" i="17"/>
  <c r="F20" i="16"/>
  <c r="F19" i="16"/>
  <c r="F18" i="16"/>
  <c r="F17" i="16"/>
  <c r="F16" i="16"/>
  <c r="F15" i="16"/>
  <c r="F14" i="16"/>
  <c r="F13" i="16"/>
  <c r="F12" i="16"/>
  <c r="F11" i="16"/>
  <c r="F20" i="15"/>
  <c r="F19" i="15"/>
  <c r="F18" i="15"/>
  <c r="F17" i="15"/>
  <c r="F16" i="15"/>
  <c r="F15" i="15"/>
  <c r="F14" i="15"/>
  <c r="F13" i="15"/>
  <c r="F12" i="15"/>
  <c r="F11" i="15"/>
</calcChain>
</file>

<file path=xl/sharedStrings.xml><?xml version="1.0" encoding="utf-8"?>
<sst xmlns="http://schemas.openxmlformats.org/spreadsheetml/2006/main" count="454" uniqueCount="252">
  <si>
    <t>riesgo de pobreza (umbral 60% mediana)</t>
  </si>
  <si>
    <t>2013-2014</t>
  </si>
  <si>
    <t>2005-2006</t>
  </si>
  <si>
    <t>2007-2008</t>
  </si>
  <si>
    <t>2009-2010</t>
  </si>
  <si>
    <t>2011-2012</t>
  </si>
  <si>
    <t>50-64</t>
  </si>
  <si>
    <t/>
  </si>
  <si>
    <t>Hombres</t>
  </si>
  <si>
    <t>Mujeres</t>
  </si>
  <si>
    <t>Nacionalidad Española</t>
  </si>
  <si>
    <t>Nacionalidad Extranjera (fuera de la UE)</t>
  </si>
  <si>
    <t>Contrato permanente</t>
  </si>
  <si>
    <t>Contrato temporal</t>
  </si>
  <si>
    <t>Asalariados según contrato</t>
  </si>
  <si>
    <t>65 y más</t>
  </si>
  <si>
    <t>18-34</t>
  </si>
  <si>
    <t>35-49</t>
  </si>
  <si>
    <t>Parados</t>
  </si>
  <si>
    <t>Ocupados</t>
  </si>
  <si>
    <t>Diferencial (Incremento)</t>
  </si>
  <si>
    <r>
      <t xml:space="preserve">Decilas de ingresos equivalentes </t>
    </r>
    <r>
      <rPr>
        <sz val="10"/>
        <color theme="1"/>
        <rFont val="Calibri"/>
        <family val="2"/>
        <scheme val="minor"/>
      </rPr>
      <t>(ingresos por unidad de consumo)</t>
    </r>
  </si>
  <si>
    <t>Preguntas: "Un hogar puede tener diferentes fuentes de ingresos y más de un miembro del hogar puede contribuir con sus ingresos. En relación con el total de ingresos de su hogar, ¿cómo suelen llegar a fin de mes?".</t>
  </si>
  <si>
    <t>Preguntas: "¿Cree que su hogar tiene capacidad para hacer frente a un gasto imprevisto de 650 euros con sus propios recursos?".</t>
  </si>
  <si>
    <t>Preguntas: "Dígame si los gastos totales de esta vivienda, incluyendo alquiler, seguros, electricidad, calefacción, comunidad, impuestos municipales y otros gastos que tenga la vivienda suponen para el hogar: carga pesada; carga razonable; ninguna carga".</t>
  </si>
  <si>
    <t>Después de transferencias</t>
  </si>
  <si>
    <t>Diferencia</t>
  </si>
  <si>
    <t>ALE</t>
  </si>
  <si>
    <t>DK</t>
  </si>
  <si>
    <t>BE</t>
  </si>
  <si>
    <t>UE15</t>
  </si>
  <si>
    <t>IRL</t>
  </si>
  <si>
    <t>GRE</t>
  </si>
  <si>
    <t>ESP</t>
  </si>
  <si>
    <t>FR</t>
  </si>
  <si>
    <t>IT</t>
  </si>
  <si>
    <t>LU</t>
  </si>
  <si>
    <t>HOL</t>
  </si>
  <si>
    <t>AU</t>
  </si>
  <si>
    <t>PT</t>
  </si>
  <si>
    <t>FI</t>
  </si>
  <si>
    <t>SUE</t>
  </si>
  <si>
    <t>UK</t>
  </si>
  <si>
    <t>Zona muy poblada</t>
  </si>
  <si>
    <t>Zona media</t>
  </si>
  <si>
    <t>Zona poco poblada</t>
  </si>
  <si>
    <t>1. Empleo</t>
  </si>
  <si>
    <t>2. Discapacidad, Dependencia y Atención a Personas Mayores</t>
  </si>
  <si>
    <t>3. Vivienda</t>
  </si>
  <si>
    <t>4. Inclusión social</t>
  </si>
  <si>
    <t>5. Educación</t>
  </si>
  <si>
    <t>6. Género</t>
  </si>
  <si>
    <t>7. Familia</t>
  </si>
  <si>
    <t>10. Glosario</t>
  </si>
  <si>
    <t>9. Inmigración</t>
  </si>
  <si>
    <t>8. Grupos de edad</t>
  </si>
  <si>
    <t>Estadística e Indicadores. Índice temático</t>
  </si>
  <si>
    <t>Problemas de la vivienda</t>
  </si>
  <si>
    <t>Observatorio de la Desigualdad en Aragón</t>
  </si>
  <si>
    <t>Nota: Datos calculados a partir de la metodología antigua de recogida de ingresos en el hogar.</t>
  </si>
  <si>
    <t>Fuente: Elaboración propia a partir de la Encuesta de Condiciones de Vida (2005-2014)</t>
  </si>
  <si>
    <t>Grupos de edad</t>
  </si>
  <si>
    <t>Cambio de ingresos reales</t>
  </si>
  <si>
    <t>10.1 Glosario general</t>
  </si>
  <si>
    <t>Porcentaje de personas que declaran que tienen dificultad o mucha dificultad para llegar a fin de mes según decilas de ingresos equivalentes. Aragón, 2007-08 y 2013-14</t>
  </si>
  <si>
    <t>decilas de ingresos equivalentes</t>
  </si>
  <si>
    <t>Porcentaje de personas que declaran no poder hacer frente a gastos imprevistos según decilas de ingresos equivalentes. Aragón, 2007-08 y 2013-14</t>
  </si>
  <si>
    <t>Porcentaje de personas que  declaran que los gastos de vivienda suponen una carga pesada según decilas de ingresos equivalentes. Aragón, 2007-08 y 2013-14</t>
  </si>
  <si>
    <t>Fuente: Datos Eurostat y elaboración propia para datos de Aragón (ECV 2013 y 2014).</t>
  </si>
  <si>
    <t>Antes de transferencias</t>
  </si>
  <si>
    <t>ARAGÓN</t>
  </si>
  <si>
    <t>Nota: Datos países y EU15 de 2014, datos de Aragón 2013-2014.</t>
  </si>
  <si>
    <t>1.3 Hogares según situación con respecto a la actividad de sus miembros*</t>
  </si>
  <si>
    <t>Gastos mensuales de la vivienda</t>
  </si>
  <si>
    <t>Ingreso mínimo medio mensual para llegar a fin de mes</t>
  </si>
  <si>
    <t>Carencia material</t>
  </si>
  <si>
    <t>Indicadores de pobreza (2013-2015)</t>
  </si>
  <si>
    <t>Umbrales de pobreza Aragón (2013-2015) (con metodología actualizada)</t>
  </si>
  <si>
    <t xml:space="preserve"> </t>
  </si>
  <si>
    <t>No puede permitirse ir de vacaciones al menos una semana al año</t>
  </si>
  <si>
    <t>No puede permitirse una comida de carne, pollo o pescado al menos cada dos días</t>
  </si>
  <si>
    <t>No puede permitirse mantener la vivienda con una temperatura adecuada</t>
  </si>
  <si>
    <t>No tiene capacidad para afrontar gastos imprevistos</t>
  </si>
  <si>
    <t>Ha tenido retrasos en el pago de gastos relacionados con la vivienda principal (hipoteca o alquiler, recibos de gas, comunidad...) en los últimos 12 meses</t>
  </si>
  <si>
    <t>No puede permitirse disponer de un automóvil</t>
  </si>
  <si>
    <t>No puede permitirse disponer de un ordenador personal</t>
  </si>
  <si>
    <t>Nacional</t>
  </si>
  <si>
    <t>Andalucía</t>
  </si>
  <si>
    <t>Aragón</t>
  </si>
  <si>
    <t>Asturias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</si>
  <si>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</si>
  <si>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</si>
  <si>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</si>
  <si>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</si>
  <si>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</si>
  <si>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</si>
  <si>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</si>
  <si>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</si>
  <si>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</si>
  <si>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</t>
  </si>
  <si>
    <t>Murcia, Región de</t>
  </si>
  <si>
    <t>Navarra</t>
  </si>
  <si>
    <t>País Vasco</t>
  </si>
  <si>
    <t>Rioja, La</t>
  </si>
  <si>
    <t>Ceuta</t>
  </si>
  <si>
    <t>Melilla</t>
  </si>
  <si>
    <t>Fuente: Instituto Nacional de Estadística</t>
  </si>
  <si>
    <t>Personas con carencia material por comunidades autónomas</t>
  </si>
  <si>
    <t>Unidades:   Porcentaje de personas</t>
  </si>
  <si>
    <t>No vacaciones</t>
  </si>
  <si>
    <t>No comida de carne, pollo o pescado</t>
  </si>
  <si>
    <t>No vivienda temperatura adecuada</t>
  </si>
  <si>
    <t>No afrontar gastos imprevistos</t>
  </si>
  <si>
    <t>Retrasos en el pago de gastos de vivienda</t>
  </si>
  <si>
    <t>No automóvil</t>
  </si>
  <si>
    <t>No ordenador personal</t>
  </si>
  <si>
    <t>Abreviación de conceptos</t>
  </si>
  <si>
    <t>Dependencia</t>
  </si>
  <si>
    <t>Pensiones</t>
  </si>
  <si>
    <t>* Enlace a Instituto Aragonés de Estadística</t>
  </si>
  <si>
    <t>Unidades:   Porcentaje</t>
  </si>
  <si>
    <t>Asturias, Principado de</t>
  </si>
  <si>
    <t>Madrid, Comunidad de</t>
  </si>
  <si>
    <t>Navarra, Comunidad Foral de</t>
  </si>
  <si>
    <t>Notas:</t>
  </si>
  <si>
    <t>En la encuesta de Condiciones de Vida, los ingresos que se utilizan en el cálculo de variables como rentas y  tasa de riesgo de pobreza corresponden siempre al año anterior.</t>
  </si>
  <si>
    <t>La población en riesgo de pobreza o exclusión social es aquella que está en alguna de estas situaciones:</t>
  </si>
  <si>
    <t xml:space="preserve">
- En carencia material severa (con carencia en al menos 4 conceptos de una lista de 9).</t>
  </si>
  <si>
    <t xml:space="preserve">
- En hogares sin empleo o con baja intensidad en el empleo (hogares en los que sus miembros en edad de trabajar lo hicieron menos del 20% del total de su potencial de trabajo durante el año de referencia).
</t>
  </si>
  <si>
    <t>C. Valenciana</t>
  </si>
  <si>
    <t>Murcia</t>
  </si>
  <si>
    <t>Cast. -  Mancha</t>
  </si>
  <si>
    <t>Cast.- León</t>
  </si>
  <si>
    <t>Rioja</t>
  </si>
  <si>
    <t>Baleares</t>
  </si>
  <si>
    <t>Tasa de riesgo de pobreza o exclusión social (AROPE) por Comunidades Autónomas, 2008-2015</t>
  </si>
  <si>
    <t xml:space="preserve">
- En riesgo de pobreza (60% mediana de los ingresos por unidad de consumo).  Según umbral nacional</t>
  </si>
  <si>
    <t>riesgo de pobreza moderado (umbral 40% mediana)</t>
  </si>
  <si>
    <t>riesgo de pobreza sevaro (umbral 25% mediana)</t>
  </si>
  <si>
    <t>9.2 Activos, ocupados y parados por nacionalidad y sexo*</t>
  </si>
  <si>
    <t>8.4 Personas por debajo del umbral de pobreza (60% de la renta mediana de Aragón) y tasas de pobreza según edad  (2013-2015)*</t>
  </si>
  <si>
    <t>7.1 Renta anual neta media del hogar según tipo de hogar*</t>
  </si>
  <si>
    <t>7.2 Renta anual neta media del hogar según tamaño del hogar*</t>
  </si>
  <si>
    <t>7.3 Personas por debajo del umbral de pobreza (60% de la renta mediana de Aragón) y tasas de pobreza según tamaño de su hogar  (2013-2015)*</t>
  </si>
  <si>
    <t>6.2 Personas por debajo del umbral de pobreza (60% de la renta mediana de Aragón) y tasas de pobreza según sexo  (2013-2015)*</t>
  </si>
  <si>
    <t>6.3 Renta mediana de los pobres según sexo (2013-2015)*</t>
  </si>
  <si>
    <t>5.5 Distribución del alumnado extranjero en Aragón por continente de origen*</t>
  </si>
  <si>
    <t>5.4 Distribución del alumnado extranjero en Aragón por nivel de enseñanza*</t>
  </si>
  <si>
    <t>5.3 Adultos situados por debajo del umbral de pobreza (60% de la renta mediana de Aragón) y tasas de pobreza según nivel de formación alcanzado (2013-2015)*</t>
  </si>
  <si>
    <t>5.2 Renta neta monetaria o cuasimonetaria media de los asalariados según nivel de estudios terminado*</t>
  </si>
  <si>
    <t>5.1 Personas de 16 y más años según nivel de estudios terminado y situación frente a la actividad*</t>
  </si>
  <si>
    <t>6.4 Tasas de actividad, tasa de empleo y tasa de paro por sexo*</t>
  </si>
  <si>
    <t>6.5 Afiliaciones (media anual) en alta a la Seguridad Social por modalidad de contrato y sexo. Aragón*</t>
  </si>
  <si>
    <t>6.6 Empleo y salarios por sexo*</t>
  </si>
  <si>
    <t>6.7 Representación y participación por sexo*</t>
  </si>
  <si>
    <t>4.9 Importe de los umbrales de riesgo de pobreza según tipo de hogar*</t>
  </si>
  <si>
    <t>4.10 Personas situadas por debajo de los distintos umbrales de riesgo de pobreza y tasas de pobreza*</t>
  </si>
  <si>
    <t>4.11 Personas por debajo del umbral de pobreza (60% de la renta mediana de Aragón) y tasas de pobreza según grado de dificultad para llegar a fin de mes*</t>
  </si>
  <si>
    <t>4.12 Brecha de pobreza*</t>
  </si>
  <si>
    <t>4.13 Indice de Gini*</t>
  </si>
  <si>
    <t>4.14 Indicador HI (Poverty gap ratio)*</t>
  </si>
  <si>
    <t>4.15 Indicadores de exclusión social*</t>
  </si>
  <si>
    <t>4.17 Hogares según el peso que suponen los gastos totales de la vivienda para el hogar*</t>
  </si>
  <si>
    <t>4.18 Hogares que no pueden permitirse pagar unas vacaciones de una semana al año fuera de casa según Comunidad Autónoma*</t>
  </si>
  <si>
    <t>4.19 Ingresos medios anuales de los hogares según posibilidad de irse de vacaciones fuera de casa*</t>
  </si>
  <si>
    <t>4.20 Hogares que no tienen capacidad para afrontar gastos imprevistos según Comunidad Autónoma*</t>
  </si>
  <si>
    <t>4.21 Ingresos medios anuales de los hogares según capacidad para afrontar gastos imprevistos*</t>
  </si>
  <si>
    <t>4.22 Ingreso mínimo medio mensual para llegar a final de mes según comunidad autónoma*</t>
  </si>
  <si>
    <t>4.23 Hogares según ingresos mínimos mensuales para llegar a fin de mes*</t>
  </si>
  <si>
    <t>4.24 Ingreso mínimo medio mensual para llegar a final de mes según tamaño del hogar*</t>
  </si>
  <si>
    <t>4.25 Ingreso mínimo medio para mensual llegar a final de mes según tramos de ingresos anuales del hogar*</t>
  </si>
  <si>
    <t>Gasto en la vivienda</t>
  </si>
  <si>
    <t>3.1 Personas por debajo del umbral de pobreza (60% de la renta mediana de Aragón) y tasas de pobreza según régimen de tenencia de su vivienda  (2013-2015)*</t>
  </si>
  <si>
    <t>3.2 Hogares que no sufren problemas en su vivienda según territorio*</t>
  </si>
  <si>
    <t>3.3 Hogares que no sufren problemas en su vivienda según régimen de tenencia de la vivienda*</t>
  </si>
  <si>
    <t>3.4 Hogares que no sufren problemas en su vivienda según dificultad para llegar a fin de mes*</t>
  </si>
  <si>
    <t>3.5 Hogares que no sufren problemas en su vivienda según renta disponible total del hogar en el año anterior*</t>
  </si>
  <si>
    <t>3.6 Gasto mensual medio de la vivienda por hogar según Comunidad Autónoma*</t>
  </si>
  <si>
    <t>3.7 Gasto mensual medio de la vivienda por hogar según tamaño del hogar*</t>
  </si>
  <si>
    <t>3.8 Gasto mensual medio de la vivienda por hogar según tipo de vivienda*</t>
  </si>
  <si>
    <t>3.9 Gasto mensual medio de la vivienda por hogar según dificultad para llegar a fin de mes*</t>
  </si>
  <si>
    <t>3.10 Gasto mensual medio de la vivienda por hogar según situación frente a la actividad de sus miembros*</t>
  </si>
  <si>
    <t>3.11 Hogares que tienen que pagar cuota hipotecaria de la vivienda principal según Comunidad Autónoma*</t>
  </si>
  <si>
    <t>3.12 Importe medio de la cuota hipotecaria mensual pagada por los hogares según Comunidad Autónoma*</t>
  </si>
  <si>
    <t>3.13 Gasto mensual medio de la vivienda por hogar según Comunidad Autónoma*</t>
  </si>
  <si>
    <t>3.14 Gasto mensual medio de la vivienda por hogar según tamaño del hogar*</t>
  </si>
  <si>
    <t>3.15 Gasto mensual medio de la vivienda por hogar según tipo de vivienda*</t>
  </si>
  <si>
    <t>3.16 Gasto mensual medio de la vivienda por hogar según dificultad para llegar a fin de mes*</t>
  </si>
  <si>
    <t>3.17 Gasto mensual medio de la vivienda por hogar según situación frente a la actividad de sus miembros*</t>
  </si>
  <si>
    <t>3.18 Hogares que tienen que pagar cuota hipotecaria de la vivienda principal según Comunidad Autónoma*</t>
  </si>
  <si>
    <t>3.19 Importe medio de la cuota hipotecaria mensual pagada por los hogares según Comunidad Autónoma*</t>
  </si>
  <si>
    <t>2.1 Hogares que recibieron prestaciones por jubilación o supervivencia según territorio*</t>
  </si>
  <si>
    <t>2.2 Pensiones de jubilación. Número, importe total, importe medio, altas y bajas*</t>
  </si>
  <si>
    <t>2.3 Pensiones de viudedad. Número, importe total, importe medio, altas y bajas*</t>
  </si>
  <si>
    <t>2.4 Importe total e importe medio de las pensiones contributivas por tipo de pensión*</t>
  </si>
  <si>
    <t>2.5 Pensiones de incapacidad permanente. Número, importe total, importe medio, altas y bajas*</t>
  </si>
  <si>
    <t>2.6 Pensiones de gran invalidez, número e importe medio*</t>
  </si>
  <si>
    <t>2.7 Pensiones de incapacidad permanente parcial, número e importe medio*</t>
  </si>
  <si>
    <t>2.8 Evolución mensual de las solicitudes presentadas para valoración de la dependencia. Aragón y España*</t>
  </si>
  <si>
    <t>2.9 Evolución mensual del número de dictámenes. Aragón y España*</t>
  </si>
  <si>
    <t>2.10 Evolución mensual de valoraciones según grados. Aragón y España*</t>
  </si>
  <si>
    <t>2.11 Evolución mensual de beneficiarios con derecho a prestación según dictámen de grado y niveles asignados. Aragón y España*</t>
  </si>
  <si>
    <t>2.12 Evolución mensual de tipo de prestaciones y personas beneficiarias con prestaciones asignadas. Aragón y España*</t>
  </si>
  <si>
    <t>1.4 Renta anual neta media del hogar según situación con respecto a la actividad de sus miembros*</t>
  </si>
  <si>
    <t>1.5 Hogares que recibieron prestaciones por desempleo*</t>
  </si>
  <si>
    <t>1.7 Personas de 16 y más años que no están trabajando según su situación laboral anterior*</t>
  </si>
  <si>
    <t>1.6 Personas de 16 y más años que no están trabajando y buscan empleo*</t>
  </si>
  <si>
    <t>1.8 Personas de 16 y más años según el número de horas semanales dedicadas al trabajo principal*</t>
  </si>
  <si>
    <t>1.9 Porcentaje de beneficiarios de prestaciones por desempleo respecto al total de Paro registrado*</t>
  </si>
  <si>
    <t>6.1b Tasa de riesgo de pobreza de mujeres y hombres en Aragón. 2009-2016</t>
  </si>
  <si>
    <t>2015-2016</t>
  </si>
  <si>
    <t>Fuente: Elaboración propia a partir de la Encuesta de Condiciones de Vida (2009-2016)</t>
  </si>
  <si>
    <t>Fuente: Elaboración propia a partir de la Encuesta de Condiciones de Vida (2005-2014) con la metodología antigua</t>
  </si>
  <si>
    <t>Fuente: Elaboración propia a partir de la ECV 2007, 2008, 2013 y 2014 con la metodología antigua.</t>
  </si>
  <si>
    <t>1.1b Tasas de pobreza de parados y ocupados en Aragón, 2009-2016</t>
  </si>
  <si>
    <t>1.2b Tasas de riesgo de pobreza de trabajadores permantes y temporales. Aragón, 2009-2016</t>
  </si>
  <si>
    <r>
      <t>1.1a Tasas de pobreza de parados y ocupados en Aragón, 2005-2014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</si>
  <si>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r>
      <t>1.2a Tasas de riesgo de pobreza de trabajadores permantes y temporales. Aragón, 2005-2014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</si>
  <si>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r>
      <t>6.1a Tasa de riesgo de pobreza de mujeres y hombres en Aragón. 2005-2014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</si>
  <si>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r>
      <t>4.1a Tasa de riesgo de pobreza (60% de la mediana) en Aragón, 2005-2014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</si>
  <si>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t>4.1b Tasa de riesgo de pobreza (60% de la mediana) en Aragón, 2008-2016</t>
  </si>
  <si>
    <r>
      <t>4.2a Tasa de riesgo de pobreza moderada (40% de la mediana) y severa (25% de la mediana) en Aragón, 2005-2014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</si>
  <si>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t>4.3 Tasa de riesgo de pobreza o exclusión social (AROPE) por Comunidades Autónomas, 2008-2016</t>
  </si>
  <si>
    <r>
      <t>4.7a Cambio en los ingresos reales  entre 2007-2008 y 2013-2014</t>
    </r>
    <r>
      <rPr>
        <u/>
        <vertAlign val="superscript"/>
        <sz val="11"/>
        <color theme="10"/>
        <rFont val="Calibri"/>
        <family val="2"/>
        <scheme val="minor"/>
      </rPr>
      <t>MA</t>
    </r>
    <r>
      <rPr>
        <u/>
        <sz val="11"/>
        <color theme="10"/>
        <rFont val="Calibri"/>
        <family val="2"/>
        <scheme val="minor"/>
      </rPr>
      <t xml:space="preserve"> a través de deciles de distribución de ingresos equivalentes. Aragón</t>
    </r>
  </si>
  <si>
    <t>4.7b Cambio en los ingresos reales  entre 2008-2009 y 2015-2016 a través de deciles de distribución de ingresos equivalentes. Aragón</t>
  </si>
  <si>
    <t>4.5 Porcentaje de personas que declaran no poder hacer frente a gastos imprevistos según decilas de ingresos equivalentes. Aragón, 2008-2009 y 2015-2016</t>
  </si>
  <si>
    <r>
      <t>4.6a Porcentaje de personas que  declaran que los gastos de vivienda suponen una carga pesada según decilas de ingresos equivalentes. Aragón, 2007-2008 y 2013-2014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</si>
  <si>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t>4.6b Porcentaje de personas que  declaran que los gastos de vivienda suponen una carga pesada según decilas de ingresos equivalentes. Aragón, 2008-2009 y 2015-2016</t>
  </si>
  <si>
    <r>
      <t>4.5 Porcentaje de personas que declaran no poder hacer frente a gastos imprevistos según decilas de ingresos equivalentes. Aragón, 2007-2008 y 2013-2014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</si>
  <si>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t>4.4b Porcentaje de personas que declaran que tienen dificultad o mucha dificultad para llegar a fin de mes según decilas de ingresos equivalentes. Aragón, 2008-2009 y 2015-2016</t>
  </si>
  <si>
    <r>
      <t>4.4a Porcentaje de personas que declaran que tienen dificultad o mucha dificultad para llegar a fin de mes según decilas de ingresos equivalentes. Aragón, 2007-2008 y 2013-2014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</si>
  <si>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r>
      <t>4.8a Tasa de riesgo de pobreza  según grado de urbanización en Aragón, 2005-2014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</si>
  <si>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t>4.8b Tasa de riesgo de pobreza  según grado de urbanización en Aragón, 2009-2016</t>
  </si>
  <si>
    <r>
      <t>8.1a Tasa de riesgo de pobreza infantil (menores de 18 años) en Aragón, 2005-2014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</si>
  <si>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t>8.1b Tasa de riesgo de pobreza infantil (menores de 18 años) en Aragón, 2009-2016</t>
  </si>
  <si>
    <t>8.2b Tasa de riesgo de pobreza por grupos de edad (edades adultas). Aragón 2009-2016</t>
  </si>
  <si>
    <r>
      <t>8.2a Tasa de riesgo de pobreza por grupos de edad (edades adultas). Aragón 2005-2014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</si>
  <si>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r>
      <t>8.3 Riesgo de pobreza infantil (&lt;18) antes y después de transferencias. EU15 2014 y Aragón 2013-2014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</si>
  <si>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r>
      <t>9.1a Tasa de riesgo de pobreza  según nacionalidad en Aragón (personas de 16 y más años), 2005-2014</t>
    </r>
    <r>
      <rPr>
        <u/>
        <vertAlign val="superscript"/>
        <sz val="11"/>
        <color theme="10"/>
        <rFont val="Calibri"/>
        <family val="2"/>
        <scheme val="minor"/>
      </rPr>
      <t>MA</t>
    </r>
  </si>
  <si>
    <t>9.1b Tasa de riesgo de pobreza  según nacionalidad en Aragón (personas de 16 y más años), 2009-2016</t>
  </si>
  <si>
    <t>4.16 Evolución del % de personas con carencia material por conceptos y CCAA, 2008-2016</t>
  </si>
  <si>
    <t>4.2b Tasa de riesgo de pobreza moderada (40% de la mediana) y severa (25% de la mediana) en Aragón, 2008-2016</t>
  </si>
  <si>
    <t>Fuente: Elaboración propia a partir de la Encuesta de Condiciones de Vida (2008-2016)</t>
  </si>
  <si>
    <t>Porcentaje de personas que declaran que tienen dificultad o mucha dificultad para llegar a fin de mes según decilas de ingresos equivalentes. Aragón, 2008-09 y 2015-16</t>
  </si>
  <si>
    <t>2008-2009</t>
  </si>
  <si>
    <t>Fuente: Elaboración propia a partir de la ECV 2008, 2009, 2015 y 2016.</t>
  </si>
  <si>
    <t>Porcentaje de personas que  declaran que los gastos de vivienda suponen una carga pesada según decilas de ingresos equivalentes. Aragón, 2008-09 y 2015-16</t>
  </si>
  <si>
    <t>Porcentaje de personas que declaran no poder hacer frente a gastos imprevistos según decilas de ingresos equivalentes. Aragón, 2008-09 y 2015-16</t>
  </si>
  <si>
    <t>Nacionalidad Extranjera (UE y fuera de la UE)</t>
  </si>
  <si>
    <r>
      <rPr>
        <vertAlign val="superscript"/>
        <sz val="11"/>
        <rFont val="Calibri"/>
        <family val="2"/>
        <scheme val="minor"/>
      </rPr>
      <t>MA</t>
    </r>
    <r>
      <rPr>
        <sz val="11"/>
        <rFont val="Calibri"/>
        <family val="2"/>
        <scheme val="minor"/>
      </rPr>
      <t xml:space="preserve"> Metodología antigua de captura de datos de ingresos (Encuesta de Condiciones de Vida)</t>
    </r>
  </si>
  <si>
    <t>riesgo de pobreza severo (umbral 25% mediana)</t>
  </si>
  <si>
    <t>riesgo de pobreza alto (umbral 40% mediana)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</si>
</sst>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##0"/>
    <numFmt numFmtId="165" formatCode="0.0"/>
    <numFmt numFmtId="166" formatCode="#,##0.0"/>
    <numFmt numFmtId="167" formatCode="_-* #,##0.00\ _P_t_s_-;\-* #,##0.00\ _P_t_s_-;_-* &quot;-&quot;??\ _P_t_s_-;_-@_-"/>
    <numFmt numFmtId="168" formatCode="_-* #,##0.00\ [$€]_-;\-* #,##0.00\ [$€]_-;_-* &quot;-&quot;??\ [$€]_-;_-@_-"/>
  </numFmts>
  <fonts count="36" x14ac:knownFonts="1">
    <font>
      <sz val="11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charset val="238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charset val="238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Arial"/>
      <charset val="238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vertAlign val="superscript"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" fillId="0" borderId="0"/>
    <xf numFmtId="0" fontId="13" fillId="0" borderId="0" applyNumberFormat="0" applyFill="0" applyBorder="0" applyAlignment="0" applyProtection="0"/>
    <xf numFmtId="0" fontId="1" fillId="0" borderId="0"/>
    <xf numFmtId="168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9" fillId="0" borderId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8" applyFill="1"/>
    <xf numFmtId="0" fontId="2" fillId="2" borderId="0" xfId="8" applyFont="1" applyFill="1"/>
    <xf numFmtId="0" fontId="10" fillId="2" borderId="0" xfId="8" applyFont="1" applyFill="1" applyAlignment="1">
      <alignment horizontal="center" wrapText="1"/>
    </xf>
    <xf numFmtId="0" fontId="2" fillId="2" borderId="3" xfId="8" applyFont="1" applyFill="1" applyBorder="1" applyAlignment="1">
      <alignment horizontal="center"/>
    </xf>
    <xf numFmtId="0" fontId="2" fillId="2" borderId="4" xfId="8" applyFont="1" applyFill="1" applyBorder="1" applyAlignment="1">
      <alignment horizontal="center"/>
    </xf>
    <xf numFmtId="0" fontId="2" fillId="2" borderId="0" xfId="8" applyFont="1" applyFill="1" applyBorder="1" applyAlignment="1">
      <alignment horizontal="center"/>
    </xf>
    <xf numFmtId="165" fontId="2" fillId="2" borderId="0" xfId="8" applyNumberFormat="1" applyFont="1" applyFill="1" applyBorder="1" applyAlignment="1">
      <alignment horizontal="center"/>
    </xf>
    <xf numFmtId="165" fontId="2" fillId="2" borderId="4" xfId="8" applyNumberFormat="1" applyFont="1" applyFill="1" applyBorder="1" applyAlignment="1">
      <alignment horizontal="center"/>
    </xf>
    <xf numFmtId="165" fontId="2" fillId="2" borderId="3" xfId="8" applyNumberFormat="1" applyFont="1" applyFill="1" applyBorder="1" applyAlignment="1">
      <alignment horizontal="center"/>
    </xf>
    <xf numFmtId="0" fontId="13" fillId="0" borderId="0" xfId="9"/>
    <xf numFmtId="0" fontId="14" fillId="0" borderId="0" xfId="0" applyFont="1" applyAlignment="1">
      <alignment horizontal="center" vertical="center"/>
    </xf>
    <xf numFmtId="0" fontId="15" fillId="2" borderId="0" xfId="0" applyFont="1" applyFill="1"/>
    <xf numFmtId="0" fontId="15" fillId="0" borderId="0" xfId="0" applyFont="1"/>
    <xf numFmtId="0" fontId="16" fillId="0" borderId="3" xfId="0" applyFont="1" applyBorder="1"/>
    <xf numFmtId="0" fontId="16" fillId="0" borderId="0" xfId="0" applyFont="1" applyBorder="1"/>
    <xf numFmtId="0" fontId="17" fillId="3" borderId="6" xfId="0" applyFont="1" applyFill="1" applyBorder="1" applyAlignment="1">
      <alignment vertical="center" wrapText="1"/>
    </xf>
    <xf numFmtId="0" fontId="9" fillId="2" borderId="0" xfId="0" applyFont="1" applyFill="1"/>
    <xf numFmtId="0" fontId="18" fillId="0" borderId="0" xfId="9" applyFont="1"/>
    <xf numFmtId="0" fontId="15" fillId="2" borderId="0" xfId="0" applyFont="1" applyFill="1" applyBorder="1"/>
    <xf numFmtId="0" fontId="18" fillId="0" borderId="0" xfId="9" applyFont="1" applyBorder="1"/>
    <xf numFmtId="0" fontId="17" fillId="2" borderId="0" xfId="0" applyFont="1" applyFill="1" applyBorder="1" applyAlignment="1">
      <alignment vertical="center" wrapText="1"/>
    </xf>
    <xf numFmtId="0" fontId="18" fillId="2" borderId="0" xfId="9" applyFont="1" applyFill="1" applyBorder="1"/>
    <xf numFmtId="0" fontId="15" fillId="5" borderId="1" xfId="0" applyFont="1" applyFill="1" applyBorder="1" applyAlignment="1">
      <alignment horizontal="center"/>
    </xf>
    <xf numFmtId="0" fontId="15" fillId="5" borderId="7" xfId="0" applyFont="1" applyFill="1" applyBorder="1"/>
    <xf numFmtId="0" fontId="15" fillId="2" borderId="1" xfId="0" applyFont="1" applyFill="1" applyBorder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horizontal="left" vertical="center" readingOrder="2"/>
    </xf>
    <xf numFmtId="0" fontId="20" fillId="2" borderId="0" xfId="0" applyFont="1" applyFill="1"/>
    <xf numFmtId="0" fontId="21" fillId="2" borderId="0" xfId="1" applyFont="1" applyFill="1"/>
    <xf numFmtId="0" fontId="21" fillId="2" borderId="0" xfId="7" applyFont="1" applyFill="1"/>
    <xf numFmtId="0" fontId="21" fillId="2" borderId="1" xfId="1" applyFont="1" applyFill="1" applyBorder="1" applyAlignment="1">
      <alignment horizontal="center"/>
    </xf>
    <xf numFmtId="0" fontId="21" fillId="5" borderId="1" xfId="1" applyFont="1" applyFill="1" applyBorder="1"/>
    <xf numFmtId="0" fontId="22" fillId="2" borderId="0" xfId="1" applyFont="1" applyFill="1"/>
    <xf numFmtId="0" fontId="21" fillId="2" borderId="0" xfId="3" applyFont="1" applyFill="1"/>
    <xf numFmtId="0" fontId="21" fillId="5" borderId="1" xfId="3" applyFont="1" applyFill="1" applyBorder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9" fillId="2" borderId="0" xfId="4" applyFont="1" applyFill="1"/>
    <xf numFmtId="0" fontId="15" fillId="5" borderId="1" xfId="4" applyFont="1" applyFill="1" applyBorder="1"/>
    <xf numFmtId="0" fontId="15" fillId="2" borderId="0" xfId="2" applyFont="1" applyFill="1"/>
    <xf numFmtId="0" fontId="19" fillId="0" borderId="0" xfId="0" applyFont="1"/>
    <xf numFmtId="2" fontId="15" fillId="2" borderId="1" xfId="2" applyNumberFormat="1" applyFont="1" applyFill="1" applyBorder="1" applyAlignment="1">
      <alignment horizontal="center"/>
    </xf>
    <xf numFmtId="1" fontId="27" fillId="5" borderId="1" xfId="5" applyNumberFormat="1" applyFont="1" applyFill="1" applyBorder="1" applyAlignment="1">
      <alignment horizontal="center" vertical="top"/>
    </xf>
    <xf numFmtId="164" fontId="27" fillId="5" borderId="1" xfId="5" applyNumberFormat="1" applyFont="1" applyFill="1" applyBorder="1" applyAlignment="1">
      <alignment horizontal="center" vertical="top"/>
    </xf>
    <xf numFmtId="0" fontId="15" fillId="5" borderId="1" xfId="2" applyFont="1" applyFill="1" applyBorder="1"/>
    <xf numFmtId="0" fontId="7" fillId="5" borderId="3" xfId="8" applyFont="1" applyFill="1" applyBorder="1" applyAlignment="1">
      <alignment horizontal="center"/>
    </xf>
    <xf numFmtId="0" fontId="7" fillId="5" borderId="3" xfId="8" applyFont="1" applyFill="1" applyBorder="1" applyAlignment="1">
      <alignment horizontal="center" wrapText="1"/>
    </xf>
    <xf numFmtId="0" fontId="7" fillId="5" borderId="4" xfId="8" applyFont="1" applyFill="1" applyBorder="1" applyAlignment="1">
      <alignment horizontal="center"/>
    </xf>
    <xf numFmtId="0" fontId="7" fillId="5" borderId="0" xfId="8" applyFont="1" applyFill="1" applyBorder="1" applyAlignment="1">
      <alignment horizontal="center"/>
    </xf>
    <xf numFmtId="0" fontId="21" fillId="5" borderId="8" xfId="6" applyNumberFormat="1" applyFont="1" applyFill="1" applyBorder="1" applyAlignment="1"/>
    <xf numFmtId="0" fontId="15" fillId="5" borderId="1" xfId="0" applyFont="1" applyFill="1" applyBorder="1" applyAlignment="1">
      <alignment horizontal="center" wrapText="1"/>
    </xf>
    <xf numFmtId="166" fontId="21" fillId="2" borderId="1" xfId="6" applyNumberFormat="1" applyFont="1" applyFill="1" applyBorder="1" applyAlignment="1">
      <alignment horizontal="center"/>
    </xf>
    <xf numFmtId="0" fontId="21" fillId="5" borderId="9" xfId="6" applyNumberFormat="1" applyFont="1" applyFill="1" applyBorder="1" applyAlignment="1"/>
    <xf numFmtId="0" fontId="21" fillId="5" borderId="1" xfId="6" applyNumberFormat="1" applyFont="1" applyFill="1" applyBorder="1" applyAlignment="1"/>
    <xf numFmtId="166" fontId="21" fillId="2" borderId="1" xfId="0" applyNumberFormat="1" applyFont="1" applyFill="1" applyBorder="1" applyAlignment="1">
      <alignment horizontal="center"/>
    </xf>
    <xf numFmtId="0" fontId="15" fillId="4" borderId="8" xfId="0" applyFont="1" applyFill="1" applyBorder="1"/>
    <xf numFmtId="166" fontId="21" fillId="4" borderId="1" xfId="6" applyNumberFormat="1" applyFont="1" applyFill="1" applyBorder="1" applyAlignment="1">
      <alignment horizontal="center"/>
    </xf>
    <xf numFmtId="166" fontId="21" fillId="4" borderId="1" xfId="0" applyNumberFormat="1" applyFont="1" applyFill="1" applyBorder="1" applyAlignment="1">
      <alignment horizontal="center"/>
    </xf>
    <xf numFmtId="0" fontId="21" fillId="2" borderId="0" xfId="3" applyFont="1" applyFill="1" applyAlignment="1">
      <alignment horizontal="center"/>
    </xf>
    <xf numFmtId="0" fontId="21" fillId="2" borderId="1" xfId="3" applyFont="1" applyFill="1" applyBorder="1" applyAlignment="1">
      <alignment horizontal="center"/>
    </xf>
    <xf numFmtId="0" fontId="13" fillId="2" borderId="0" xfId="9" applyFill="1"/>
    <xf numFmtId="0" fontId="15" fillId="2" borderId="0" xfId="16" applyFont="1" applyFill="1"/>
    <xf numFmtId="0" fontId="30" fillId="2" borderId="14" xfId="16" applyFont="1" applyFill="1" applyBorder="1" applyAlignment="1">
      <alignment wrapText="1"/>
    </xf>
    <xf numFmtId="0" fontId="30" fillId="2" borderId="18" xfId="16" applyFont="1" applyFill="1" applyBorder="1"/>
    <xf numFmtId="0" fontId="25" fillId="5" borderId="17" xfId="16" applyNumberFormat="1" applyFont="1" applyFill="1" applyBorder="1" applyAlignment="1">
      <alignment horizontal="center" wrapText="1"/>
    </xf>
    <xf numFmtId="0" fontId="25" fillId="5" borderId="1" xfId="16" applyFont="1" applyFill="1" applyBorder="1" applyAlignment="1">
      <alignment horizontal="left" wrapText="1"/>
    </xf>
    <xf numFmtId="166" fontId="30" fillId="2" borderId="10" xfId="16" applyNumberFormat="1" applyFont="1" applyFill="1" applyBorder="1" applyAlignment="1">
      <alignment horizontal="center"/>
    </xf>
    <xf numFmtId="166" fontId="30" fillId="2" borderId="5" xfId="16" applyNumberFormat="1" applyFont="1" applyFill="1" applyBorder="1" applyAlignment="1">
      <alignment horizontal="center"/>
    </xf>
    <xf numFmtId="166" fontId="30" fillId="2" borderId="11" xfId="16" applyNumberFormat="1" applyFont="1" applyFill="1" applyBorder="1" applyAlignment="1">
      <alignment horizontal="center"/>
    </xf>
    <xf numFmtId="166" fontId="30" fillId="2" borderId="12" xfId="16" applyNumberFormat="1" applyFont="1" applyFill="1" applyBorder="1" applyAlignment="1">
      <alignment horizontal="center"/>
    </xf>
    <xf numFmtId="166" fontId="30" fillId="2" borderId="0" xfId="16" applyNumberFormat="1" applyFont="1" applyFill="1" applyBorder="1" applyAlignment="1">
      <alignment horizontal="center"/>
    </xf>
    <xf numFmtId="166" fontId="30" fillId="2" borderId="13" xfId="16" applyNumberFormat="1" applyFont="1" applyFill="1" applyBorder="1" applyAlignment="1">
      <alignment horizontal="center"/>
    </xf>
    <xf numFmtId="0" fontId="25" fillId="4" borderId="1" xfId="16" applyFont="1" applyFill="1" applyBorder="1" applyAlignment="1">
      <alignment horizontal="left" wrapText="1"/>
    </xf>
    <xf numFmtId="166" fontId="30" fillId="4" borderId="12" xfId="16" applyNumberFormat="1" applyFont="1" applyFill="1" applyBorder="1" applyAlignment="1">
      <alignment horizontal="center"/>
    </xf>
    <xf numFmtId="166" fontId="30" fillId="4" borderId="0" xfId="16" applyNumberFormat="1" applyFont="1" applyFill="1" applyBorder="1" applyAlignment="1">
      <alignment horizontal="center"/>
    </xf>
    <xf numFmtId="166" fontId="30" fillId="4" borderId="13" xfId="16" applyNumberFormat="1" applyFont="1" applyFill="1" applyBorder="1" applyAlignment="1">
      <alignment horizontal="center"/>
    </xf>
    <xf numFmtId="166" fontId="30" fillId="2" borderId="15" xfId="16" applyNumberFormat="1" applyFont="1" applyFill="1" applyBorder="1" applyAlignment="1">
      <alignment horizontal="center"/>
    </xf>
    <xf numFmtId="166" fontId="30" fillId="2" borderId="3" xfId="16" applyNumberFormat="1" applyFont="1" applyFill="1" applyBorder="1" applyAlignment="1">
      <alignment horizontal="center"/>
    </xf>
    <xf numFmtId="166" fontId="30" fillId="2" borderId="16" xfId="16" applyNumberFormat="1" applyFont="1" applyFill="1" applyBorder="1" applyAlignment="1">
      <alignment horizontal="center"/>
    </xf>
    <xf numFmtId="0" fontId="25" fillId="7" borderId="20" xfId="16" applyFont="1" applyFill="1" applyBorder="1"/>
    <xf numFmtId="0" fontId="21" fillId="2" borderId="1" xfId="0" applyFont="1" applyFill="1" applyBorder="1" applyAlignment="1">
      <alignment horizontal="center"/>
    </xf>
    <xf numFmtId="0" fontId="32" fillId="2" borderId="0" xfId="0" applyFont="1" applyFill="1" applyBorder="1"/>
    <xf numFmtId="0" fontId="26" fillId="2" borderId="0" xfId="0" applyFont="1" applyFill="1" applyBorder="1"/>
    <xf numFmtId="0" fontId="25" fillId="5" borderId="1" xfId="0" applyNumberFormat="1" applyFont="1" applyFill="1" applyBorder="1" applyAlignment="1">
      <alignment horizontal="center" wrapText="1"/>
    </xf>
    <xf numFmtId="166" fontId="26" fillId="2" borderId="1" xfId="0" applyNumberFormat="1" applyFont="1" applyFill="1" applyBorder="1" applyAlignment="1">
      <alignment horizontal="center"/>
    </xf>
    <xf numFmtId="0" fontId="25" fillId="5" borderId="1" xfId="0" applyFont="1" applyFill="1" applyBorder="1" applyAlignment="1">
      <alignment wrapText="1"/>
    </xf>
    <xf numFmtId="0" fontId="25" fillId="4" borderId="1" xfId="0" applyFont="1" applyFill="1" applyBorder="1" applyAlignment="1">
      <alignment wrapText="1"/>
    </xf>
    <xf numFmtId="166" fontId="26" fillId="4" borderId="1" xfId="0" applyNumberFormat="1" applyFont="1" applyFill="1" applyBorder="1" applyAlignment="1">
      <alignment horizontal="center"/>
    </xf>
    <xf numFmtId="0" fontId="32" fillId="2" borderId="0" xfId="0" applyFont="1" applyFill="1" applyBorder="1" applyAlignment="1"/>
    <xf numFmtId="0" fontId="33" fillId="6" borderId="0" xfId="0" applyFont="1" applyFill="1" applyAlignment="1">
      <alignment horizontal="left" vertical="center" wrapText="1" indent="1"/>
    </xf>
    <xf numFmtId="0" fontId="18" fillId="2" borderId="0" xfId="9" applyFont="1" applyFill="1"/>
    <xf numFmtId="0" fontId="25" fillId="5" borderId="1" xfId="16" applyFont="1" applyFill="1" applyBorder="1" applyAlignment="1">
      <alignment horizontal="left" wrapText="1"/>
    </xf>
    <xf numFmtId="0" fontId="25" fillId="7" borderId="0" xfId="16" applyFont="1" applyFill="1" applyBorder="1"/>
    <xf numFmtId="0" fontId="15" fillId="2" borderId="5" xfId="0" applyFont="1" applyFill="1" applyBorder="1"/>
    <xf numFmtId="0" fontId="15" fillId="2" borderId="11" xfId="0" applyFont="1" applyFill="1" applyBorder="1"/>
    <xf numFmtId="0" fontId="15" fillId="2" borderId="13" xfId="0" applyFont="1" applyFill="1" applyBorder="1"/>
    <xf numFmtId="0" fontId="15" fillId="2" borderId="3" xfId="0" applyFont="1" applyFill="1" applyBorder="1"/>
    <xf numFmtId="0" fontId="15" fillId="2" borderId="16" xfId="0" applyFont="1" applyFill="1" applyBorder="1"/>
    <xf numFmtId="0" fontId="15" fillId="0" borderId="1" xfId="0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165" fontId="21" fillId="2" borderId="1" xfId="1" applyNumberFormat="1" applyFont="1" applyFill="1" applyBorder="1" applyAlignment="1">
      <alignment horizontal="center"/>
    </xf>
    <xf numFmtId="0" fontId="23" fillId="2" borderId="0" xfId="0" applyFont="1" applyFill="1" applyBorder="1"/>
    <xf numFmtId="0" fontId="25" fillId="2" borderId="0" xfId="0" applyFont="1" applyFill="1" applyBorder="1"/>
    <xf numFmtId="0" fontId="31" fillId="2" borderId="0" xfId="0" applyFont="1" applyFill="1" applyBorder="1"/>
    <xf numFmtId="0" fontId="7" fillId="5" borderId="0" xfId="8" applyFont="1" applyFill="1" applyBorder="1" applyAlignment="1">
      <alignment horizontal="center" vertical="center" textRotation="90" wrapText="1"/>
    </xf>
    <xf numFmtId="0" fontId="7" fillId="5" borderId="3" xfId="8" applyFont="1" applyFill="1" applyBorder="1" applyAlignment="1">
      <alignment horizontal="center" vertical="center" textRotation="90" wrapText="1"/>
    </xf>
    <xf numFmtId="0" fontId="12" fillId="2" borderId="5" xfId="8" applyFont="1" applyFill="1" applyBorder="1" applyAlignment="1">
      <alignment horizontal="left" wrapText="1"/>
    </xf>
    <xf numFmtId="0" fontId="9" fillId="2" borderId="0" xfId="8" applyFont="1" applyFill="1" applyAlignment="1">
      <alignment horizontal="left" wrapText="1"/>
    </xf>
    <xf numFmtId="0" fontId="9" fillId="5" borderId="1" xfId="2" applyFont="1" applyFill="1" applyBorder="1" applyAlignment="1">
      <alignment horizontal="center"/>
    </xf>
    <xf numFmtId="0" fontId="25" fillId="5" borderId="1" xfId="16" applyFont="1" applyFill="1" applyBorder="1" applyAlignment="1">
      <alignment horizontal="left"/>
    </xf>
    <xf numFmtId="0" fontId="9" fillId="2" borderId="2" xfId="16" applyFont="1" applyFill="1" applyBorder="1"/>
    <xf numFmtId="0" fontId="9" fillId="2" borderId="19" xfId="16" applyFont="1" applyFill="1" applyBorder="1"/>
    <xf numFmtId="0" fontId="9" fillId="2" borderId="0" xfId="16" applyFont="1" applyFill="1" applyBorder="1"/>
    <xf numFmtId="0" fontId="25" fillId="5" borderId="7" xfId="16" applyFont="1" applyFill="1" applyBorder="1" applyAlignment="1">
      <alignment horizontal="left" wrapText="1"/>
    </xf>
    <xf numFmtId="0" fontId="25" fillId="5" borderId="4" xfId="16" applyFont="1" applyFill="1" applyBorder="1" applyAlignment="1">
      <alignment horizontal="left" wrapText="1"/>
    </xf>
    <xf numFmtId="0" fontId="25" fillId="5" borderId="21" xfId="16" applyFont="1" applyFill="1" applyBorder="1" applyAlignment="1">
      <alignment horizontal="left" wrapText="1"/>
    </xf>
    <xf numFmtId="0" fontId="25" fillId="5" borderId="12" xfId="16" applyFont="1" applyFill="1" applyBorder="1" applyAlignment="1">
      <alignment horizontal="left" wrapText="1"/>
    </xf>
    <xf numFmtId="0" fontId="25" fillId="5" borderId="0" xfId="16" applyFont="1" applyFill="1" applyBorder="1" applyAlignment="1">
      <alignment horizontal="left" wrapText="1"/>
    </xf>
    <xf numFmtId="0" fontId="23" fillId="2" borderId="2" xfId="1" applyFont="1" applyFill="1" applyBorder="1"/>
    <xf numFmtId="0" fontId="24" fillId="2" borderId="2" xfId="1" applyFont="1" applyFill="1" applyBorder="1"/>
    <xf numFmtId="0" fontId="25" fillId="2" borderId="2" xfId="1" applyFont="1" applyFill="1" applyBorder="1"/>
  </cellXfs>
  <cellStyles count="18">
    <cellStyle name="Euro" xfId="11"/>
    <cellStyle name="Hipervínculo" xfId="9" builtinId="8"/>
    <cellStyle name="Hipervínculo 2" xfId="12"/>
    <cellStyle name="Millares 2" xfId="13"/>
    <cellStyle name="Millares 3" xfId="14"/>
    <cellStyle name="Normal" xfId="0" builtinId="0"/>
    <cellStyle name="Normal 2" xfId="1"/>
    <cellStyle name="Normal 2 2" xfId="6"/>
    <cellStyle name="Normal 2 3" xfId="15"/>
    <cellStyle name="Normal 3" xfId="3"/>
    <cellStyle name="Normal 3 2" xfId="16"/>
    <cellStyle name="Normal 4" xfId="4"/>
    <cellStyle name="Normal 5" xfId="2"/>
    <cellStyle name="Normal 6" xfId="8"/>
    <cellStyle name="Normal 7" xfId="10"/>
    <cellStyle name="Normal_G2" xfId="7"/>
    <cellStyle name="Normal_Hoja1 2" xfId="5"/>
    <cellStyle name="Porcentaje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ca-ES" b="1"/>
              <a:t>Tasas de pobreza de parados y ocupados en Aragón, 2005-2014</a:t>
            </a:r>
          </a:p>
        </c:rich>
      </c:tx>
      <c:layout>
        <c:manualLayout>
          <c:xMode val="edge"/>
          <c:yMode val="edge"/>
          <c:x val="0.13266134351835196"/>
          <c:y val="6.8556430446194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0744318208028E-2"/>
          <c:y val="0.1563981042654029"/>
          <c:w val="0.89680066793056845"/>
          <c:h val="0.61769352290679314"/>
        </c:manualLayout>
      </c:layout>
      <c:lineChart>
        <c:grouping val="standard"/>
        <c:varyColors val="0"/>
        <c:ser>
          <c:idx val="1"/>
          <c:order val="0"/>
          <c:tx>
            <c:strRef>
              <c:f>'1.1a'!$I$11</c:f>
              <c:strCache>
                <c:ptCount val="1"/>
                <c:pt idx="0">
                  <c:v>Parados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'1.1a'!$J$10:$N$10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'1.1a'!$J$11:$N$11</c:f>
              <c:numCache>
                <c:formatCode>General</c:formatCode>
                <c:ptCount val="5"/>
                <c:pt idx="0">
                  <c:v>16.5</c:v>
                </c:pt>
                <c:pt idx="1">
                  <c:v>15.3</c:v>
                </c:pt>
                <c:pt idx="2">
                  <c:v>25.2</c:v>
                </c:pt>
                <c:pt idx="3">
                  <c:v>31.2</c:v>
                </c:pt>
                <c:pt idx="4">
                  <c:v>41.5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'1.1a'!$I$12</c:f>
              <c:strCache>
                <c:ptCount val="1"/>
                <c:pt idx="0">
                  <c:v>Ocupados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'1.1a'!$J$10:$N$10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'1.1a'!$J$12:$N$12</c:f>
              <c:numCache>
                <c:formatCode>General</c:formatCode>
                <c:ptCount val="5"/>
                <c:pt idx="0">
                  <c:v>12.1</c:v>
                </c:pt>
                <c:pt idx="1">
                  <c:v>13.3</c:v>
                </c:pt>
                <c:pt idx="2">
                  <c:v>13.4</c:v>
                </c:pt>
                <c:pt idx="3">
                  <c:v>14.2</c:v>
                </c:pt>
                <c:pt idx="4">
                  <c:v>17.7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76384"/>
        <c:axId val="114602752"/>
      </c:lineChart>
      <c:catAx>
        <c:axId val="1145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460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027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4576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95393474088294"/>
          <c:y val="0.84834123222748836"/>
          <c:w val="0.71401151631477944"/>
          <c:h val="6.161137440758290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severa (25% de la mediana) en Aragón,</a:t>
            </a:r>
            <a:r>
              <a:rPr lang="ca-ES" sz="1200" baseline="0"/>
              <a:t> </a:t>
            </a:r>
            <a:r>
              <a:rPr lang="ca-ES" sz="1200"/>
              <a:t>2008-2016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1594135939002E-2"/>
          <c:y val="0.11125016828627961"/>
          <c:w val="0.90667361336387287"/>
          <c:h val="0.66723670855631889"/>
        </c:manualLayout>
      </c:layout>
      <c:lineChart>
        <c:grouping val="standard"/>
        <c:varyColors val="0"/>
        <c:ser>
          <c:idx val="0"/>
          <c:order val="0"/>
          <c:tx>
            <c:strRef>
              <c:f>'4.2b'!$M$11</c:f>
              <c:strCache>
                <c:ptCount val="1"/>
                <c:pt idx="0">
                  <c:v>riesgo de pobreza sevaro (umbral 25% mediana)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'4.2b'!$N$10:$V$10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'4.2b'!$N$11:$V$11</c:f>
              <c:numCache>
                <c:formatCode>General</c:formatCode>
                <c:ptCount val="9"/>
                <c:pt idx="0">
                  <c:v>2.6</c:v>
                </c:pt>
                <c:pt idx="1">
                  <c:v>2.2000000000000002</c:v>
                </c:pt>
                <c:pt idx="2">
                  <c:v>2.2000000000000002</c:v>
                </c:pt>
                <c:pt idx="3" formatCode="0.0">
                  <c:v>5</c:v>
                </c:pt>
                <c:pt idx="4">
                  <c:v>3.3</c:v>
                </c:pt>
                <c:pt idx="5">
                  <c:v>3.3</c:v>
                </c:pt>
                <c:pt idx="6">
                  <c:v>3.2</c:v>
                </c:pt>
                <c:pt idx="7">
                  <c:v>2.1</c:v>
                </c:pt>
                <c:pt idx="8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58016"/>
        <c:axId val="118784384"/>
      </c:lineChart>
      <c:catAx>
        <c:axId val="1187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784384"/>
        <c:crosses val="autoZero"/>
        <c:auto val="1"/>
        <c:lblAlgn val="ctr"/>
        <c:lblOffset val="100"/>
        <c:noMultiLvlLbl val="0"/>
      </c:catAx>
      <c:valAx>
        <c:axId val="118784384"/>
        <c:scaling>
          <c:orientation val="minMax"/>
          <c:max val="16"/>
          <c:min val="0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758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672096231416769"/>
          <c:y val="0.85904390113383844"/>
          <c:w val="0.73446590711741555"/>
          <c:h val="4.5448725344660698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46777931384549E-2"/>
          <c:y val="0.10774946562406991"/>
          <c:w val="0.90491995752439336"/>
          <c:h val="0.6370812364151269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cat>
            <c:strRef>
              <c:f>'4.3'!$K$41:$K$60</c:f>
              <c:strCache>
                <c:ptCount val="20"/>
                <c:pt idx="0">
                  <c:v>Navarra</c:v>
                </c:pt>
                <c:pt idx="1">
                  <c:v>País Vasco</c:v>
                </c:pt>
                <c:pt idx="2">
                  <c:v>Rioja</c:v>
                </c:pt>
                <c:pt idx="3">
                  <c:v>Cataluña</c:v>
                </c:pt>
                <c:pt idx="4">
                  <c:v>Asturias</c:v>
                </c:pt>
                <c:pt idx="5">
                  <c:v>Aragón</c:v>
                </c:pt>
                <c:pt idx="6">
                  <c:v>Baleares</c:v>
                </c:pt>
                <c:pt idx="7">
                  <c:v>Madrid</c:v>
                </c:pt>
                <c:pt idx="8">
                  <c:v>Cast.- León</c:v>
                </c:pt>
                <c:pt idx="9">
                  <c:v>Cantabria</c:v>
                </c:pt>
                <c:pt idx="10">
                  <c:v>Galicia</c:v>
                </c:pt>
                <c:pt idx="11">
                  <c:v>Nacional</c:v>
                </c:pt>
                <c:pt idx="12">
                  <c:v>Melilla</c:v>
                </c:pt>
                <c:pt idx="13">
                  <c:v>C. Valenciana</c:v>
                </c:pt>
                <c:pt idx="14">
                  <c:v>Murcia</c:v>
                </c:pt>
                <c:pt idx="15">
                  <c:v>Extremadura</c:v>
                </c:pt>
                <c:pt idx="16">
                  <c:v>Cast. -  Mancha</c:v>
                </c:pt>
                <c:pt idx="17">
                  <c:v>Andalucía</c:v>
                </c:pt>
                <c:pt idx="18">
                  <c:v>Ceuta</c:v>
                </c:pt>
                <c:pt idx="19">
                  <c:v>Canarias</c:v>
                </c:pt>
              </c:strCache>
            </c:strRef>
          </c:cat>
          <c:val>
            <c:numRef>
              <c:f>'4.3'!$L$41:$L$60</c:f>
              <c:numCache>
                <c:formatCode>#,##0.0</c:formatCode>
                <c:ptCount val="20"/>
                <c:pt idx="0">
                  <c:v>13</c:v>
                </c:pt>
                <c:pt idx="1">
                  <c:v>15.9</c:v>
                </c:pt>
                <c:pt idx="2">
                  <c:v>17.399999999999999</c:v>
                </c:pt>
                <c:pt idx="3">
                  <c:v>17.899999999999999</c:v>
                </c:pt>
                <c:pt idx="4">
                  <c:v>18.5</c:v>
                </c:pt>
                <c:pt idx="5">
                  <c:v>18.7</c:v>
                </c:pt>
                <c:pt idx="6">
                  <c:v>19.100000000000001</c:v>
                </c:pt>
                <c:pt idx="7">
                  <c:v>21.7</c:v>
                </c:pt>
                <c:pt idx="8">
                  <c:v>23.2</c:v>
                </c:pt>
                <c:pt idx="9">
                  <c:v>24.6</c:v>
                </c:pt>
                <c:pt idx="10">
                  <c:v>25.4</c:v>
                </c:pt>
                <c:pt idx="11">
                  <c:v>27.9</c:v>
                </c:pt>
                <c:pt idx="12">
                  <c:v>29.3</c:v>
                </c:pt>
                <c:pt idx="13">
                  <c:v>30.5</c:v>
                </c:pt>
                <c:pt idx="14">
                  <c:v>34.799999999999997</c:v>
                </c:pt>
                <c:pt idx="15">
                  <c:v>35.799999999999997</c:v>
                </c:pt>
                <c:pt idx="16">
                  <c:v>37.9</c:v>
                </c:pt>
                <c:pt idx="17">
                  <c:v>41.7</c:v>
                </c:pt>
                <c:pt idx="18">
                  <c:v>41.9</c:v>
                </c:pt>
                <c:pt idx="19">
                  <c:v>44.6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91872"/>
        <c:axId val="118993664"/>
      </c:barChart>
      <c:catAx>
        <c:axId val="118991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93664"/>
        <c:crosses val="autoZero"/>
        <c:auto val="1"/>
        <c:lblAlgn val="ctr"/>
        <c:lblOffset val="100"/>
        <c:noMultiLvlLbl val="0"/>
      </c:catAx>
      <c:valAx>
        <c:axId val="118993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4.8627890979276453E-3"/>
              <c:y val="0.4056658486158120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1899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Cambio</a:t>
            </a:r>
            <a:r>
              <a:rPr lang="en-US" sz="1100" baseline="0"/>
              <a:t> en los ingresos reales  entre 2007-2008 y 2013-2014 a través de deciles de distribución de ingresos equivalentes. Aragón</a:t>
            </a:r>
            <a:endParaRPr lang="en-US" sz="1100"/>
          </a:p>
        </c:rich>
      </c:tx>
      <c:layout>
        <c:manualLayout>
          <c:xMode val="edge"/>
          <c:yMode val="edge"/>
          <c:x val="0.10316209116464506"/>
          <c:y val="3.3333333333333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924925646430156E-2"/>
          <c:y val="0.23901569616050961"/>
          <c:w val="0.89357519630434545"/>
          <c:h val="0.63121346985776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'4.7a'!$K$11</c:f>
              <c:strCache>
                <c:ptCount val="1"/>
                <c:pt idx="0">
                  <c:v>Cambio de ingresos reales</c:v>
                </c:pt>
              </c:strCache>
            </c:strRef>
          </c:tx>
          <c:invertIfNegative val="0"/>
          <c:cat>
            <c:numRef>
              <c:f>'4.7a'!$L$10:$T$10</c:f>
              <c:numCache>
                <c:formatCode>###0</c:formatCode>
                <c:ptCount val="9"/>
                <c:pt idx="0" formatCode="0">
                  <c:v>10</c:v>
                </c:pt>
                <c:pt idx="1">
                  <c:v>20</c:v>
                </c:pt>
                <c:pt idx="2" formatCode="0">
                  <c:v>30</c:v>
                </c:pt>
                <c:pt idx="3">
                  <c:v>40</c:v>
                </c:pt>
                <c:pt idx="4" formatCode="0">
                  <c:v>50</c:v>
                </c:pt>
                <c:pt idx="5">
                  <c:v>60</c:v>
                </c:pt>
                <c:pt idx="6" formatCode="0">
                  <c:v>70</c:v>
                </c:pt>
                <c:pt idx="7">
                  <c:v>80</c:v>
                </c:pt>
                <c:pt idx="8" formatCode="0">
                  <c:v>90</c:v>
                </c:pt>
              </c:numCache>
            </c:numRef>
          </c:cat>
          <c:val>
            <c:numRef>
              <c:f>'4.7a'!$L$11:$T$11</c:f>
              <c:numCache>
                <c:formatCode>0.00</c:formatCode>
                <c:ptCount val="9"/>
                <c:pt idx="0">
                  <c:v>-23.230801807646827</c:v>
                </c:pt>
                <c:pt idx="1">
                  <c:v>-15.720211841158951</c:v>
                </c:pt>
                <c:pt idx="2">
                  <c:v>-13.823365087430989</c:v>
                </c:pt>
                <c:pt idx="3">
                  <c:v>-9.8394019414767868</c:v>
                </c:pt>
                <c:pt idx="4">
                  <c:v>-9.9504374170662366</c:v>
                </c:pt>
                <c:pt idx="5">
                  <c:v>-8.2168417744449194</c:v>
                </c:pt>
                <c:pt idx="6">
                  <c:v>-4.8872167018340402</c:v>
                </c:pt>
                <c:pt idx="7">
                  <c:v>-0.63226990560986518</c:v>
                </c:pt>
                <c:pt idx="8">
                  <c:v>0.97068834634362766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70816"/>
        <c:axId val="119572352"/>
      </c:barChart>
      <c:catAx>
        <c:axId val="1195708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high"/>
        <c:crossAx val="119572352"/>
        <c:crosses val="autoZero"/>
        <c:auto val="1"/>
        <c:lblAlgn val="ctr"/>
        <c:lblOffset val="100"/>
        <c:noMultiLvlLbl val="0"/>
      </c:catAx>
      <c:valAx>
        <c:axId val="1195723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1.4578517307978017E-2"/>
              <c:y val="0.4944820512820519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570816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Cambio</a:t>
            </a:r>
            <a:r>
              <a:rPr lang="en-US" sz="1100" baseline="0"/>
              <a:t> en los ingresos reales  entre 2008-2009 y 2015-2016 a través de deciles de distribución de ingresos equivalentes. Aragón</a:t>
            </a:r>
            <a:endParaRPr lang="en-US" sz="1100"/>
          </a:p>
        </c:rich>
      </c:tx>
      <c:layout>
        <c:manualLayout>
          <c:xMode val="edge"/>
          <c:yMode val="edge"/>
          <c:x val="0.10316209116464506"/>
          <c:y val="3.3333333333333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924925646430156E-2"/>
          <c:y val="0.23901569616050961"/>
          <c:w val="0.89357519630434545"/>
          <c:h val="0.63121346985776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'4.7b'!$K$11</c:f>
              <c:strCache>
                <c:ptCount val="1"/>
                <c:pt idx="0">
                  <c:v>Cambio de ingresos reales</c:v>
                </c:pt>
              </c:strCache>
            </c:strRef>
          </c:tx>
          <c:invertIfNegative val="0"/>
          <c:cat>
            <c:numRef>
              <c:f>'4.7b'!$L$10:$T$10</c:f>
              <c:numCache>
                <c:formatCode>###0</c:formatCode>
                <c:ptCount val="9"/>
                <c:pt idx="0" formatCode="0">
                  <c:v>10</c:v>
                </c:pt>
                <c:pt idx="1">
                  <c:v>20</c:v>
                </c:pt>
                <c:pt idx="2" formatCode="0">
                  <c:v>30</c:v>
                </c:pt>
                <c:pt idx="3">
                  <c:v>40</c:v>
                </c:pt>
                <c:pt idx="4" formatCode="0">
                  <c:v>50</c:v>
                </c:pt>
                <c:pt idx="5">
                  <c:v>60</c:v>
                </c:pt>
                <c:pt idx="6" formatCode="0">
                  <c:v>70</c:v>
                </c:pt>
                <c:pt idx="7">
                  <c:v>80</c:v>
                </c:pt>
                <c:pt idx="8" formatCode="0">
                  <c:v>90</c:v>
                </c:pt>
              </c:numCache>
            </c:numRef>
          </c:cat>
          <c:val>
            <c:numRef>
              <c:f>'4.7b'!$L$11:$T$11</c:f>
              <c:numCache>
                <c:formatCode>0.00</c:formatCode>
                <c:ptCount val="9"/>
                <c:pt idx="0">
                  <c:v>-17.658268113334447</c:v>
                </c:pt>
                <c:pt idx="1">
                  <c:v>-21.70495700956381</c:v>
                </c:pt>
                <c:pt idx="2">
                  <c:v>-16.507182416296171</c:v>
                </c:pt>
                <c:pt idx="3">
                  <c:v>-12.50494171950996</c:v>
                </c:pt>
                <c:pt idx="4">
                  <c:v>-10.26889392700479</c:v>
                </c:pt>
                <c:pt idx="5">
                  <c:v>-12.409420753509583</c:v>
                </c:pt>
                <c:pt idx="6">
                  <c:v>-9.1369127817745923</c:v>
                </c:pt>
                <c:pt idx="7">
                  <c:v>-5.0578391156595215</c:v>
                </c:pt>
                <c:pt idx="8">
                  <c:v>-3.477935908058984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68736"/>
        <c:axId val="119670272"/>
      </c:barChart>
      <c:catAx>
        <c:axId val="1196687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high"/>
        <c:crossAx val="119670272"/>
        <c:crosses val="autoZero"/>
        <c:auto val="1"/>
        <c:lblAlgn val="ctr"/>
        <c:lblOffset val="100"/>
        <c:noMultiLvlLbl val="0"/>
      </c:catAx>
      <c:valAx>
        <c:axId val="1196702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1.4578517307978017E-2"/>
              <c:y val="0.4944820512820519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668736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35894329776823E-2"/>
          <c:y val="0.16915818909571204"/>
          <c:w val="0.91137523490037131"/>
          <c:h val="0.59549463135289904"/>
        </c:manualLayout>
      </c:layout>
      <c:lineChart>
        <c:grouping val="standard"/>
        <c:varyColors val="0"/>
        <c:ser>
          <c:idx val="0"/>
          <c:order val="0"/>
          <c:tx>
            <c:strRef>
              <c:f>'4.8a'!$L$11</c:f>
              <c:strCache>
                <c:ptCount val="1"/>
                <c:pt idx="0">
                  <c:v>Zona muy poblada</c:v>
                </c:pt>
              </c:strCache>
            </c:strRef>
          </c:tx>
          <c:marker>
            <c:symbol val="none"/>
          </c:marker>
          <c:cat>
            <c:strRef>
              <c:f>'4.8a'!$M$10:$Q$10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'4.8a'!$M$11:$Q$11</c:f>
              <c:numCache>
                <c:formatCode>General</c:formatCode>
                <c:ptCount val="5"/>
                <c:pt idx="0">
                  <c:v>14.5</c:v>
                </c:pt>
                <c:pt idx="1">
                  <c:v>19.100000000000001</c:v>
                </c:pt>
                <c:pt idx="2">
                  <c:v>16.8</c:v>
                </c:pt>
                <c:pt idx="3">
                  <c:v>16.2</c:v>
                </c:pt>
                <c:pt idx="4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'4.8a'!$L$12</c:f>
              <c:strCache>
                <c:ptCount val="1"/>
                <c:pt idx="0">
                  <c:v>Zona media</c:v>
                </c:pt>
              </c:strCache>
            </c:strRef>
          </c:tx>
          <c:marker>
            <c:symbol val="none"/>
          </c:marker>
          <c:cat>
            <c:strRef>
              <c:f>'4.8a'!$M$10:$Q$10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'4.8a'!$M$12:$Q$12</c:f>
              <c:numCache>
                <c:formatCode>General</c:formatCode>
                <c:ptCount val="5"/>
                <c:pt idx="0">
                  <c:v>10.1</c:v>
                </c:pt>
                <c:pt idx="1">
                  <c:v>5.7</c:v>
                </c:pt>
                <c:pt idx="2">
                  <c:v>9.6</c:v>
                </c:pt>
                <c:pt idx="3">
                  <c:v>19.3</c:v>
                </c:pt>
                <c:pt idx="4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'4.8a'!$L$13</c:f>
              <c:strCache>
                <c:ptCount val="1"/>
                <c:pt idx="0">
                  <c:v>Zona poco poblada</c:v>
                </c:pt>
              </c:strCache>
            </c:strRef>
          </c:tx>
          <c:marker>
            <c:symbol val="none"/>
          </c:marker>
          <c:cat>
            <c:strRef>
              <c:f>'4.8a'!$M$10:$Q$10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'4.8a'!$M$13:$Q$13</c:f>
              <c:numCache>
                <c:formatCode>General</c:formatCode>
                <c:ptCount val="5"/>
                <c:pt idx="0">
                  <c:v>24.2</c:v>
                </c:pt>
                <c:pt idx="1">
                  <c:v>22.5</c:v>
                </c:pt>
                <c:pt idx="2">
                  <c:v>23.7</c:v>
                </c:pt>
                <c:pt idx="3">
                  <c:v>27.4</c:v>
                </c:pt>
                <c:pt idx="4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19808"/>
        <c:axId val="119721344"/>
      </c:lineChart>
      <c:catAx>
        <c:axId val="119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721344"/>
        <c:crosses val="autoZero"/>
        <c:auto val="1"/>
        <c:lblAlgn val="ctr"/>
        <c:lblOffset val="100"/>
        <c:noMultiLvlLbl val="0"/>
      </c:catAx>
      <c:valAx>
        <c:axId val="119721344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719808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3.1987451272732927E-2"/>
          <c:y val="0.84034887946698988"/>
          <c:w val="0.92659243038407191"/>
          <c:h val="0.1390216709636958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35894329776823E-2"/>
          <c:y val="0.16915818909571204"/>
          <c:w val="0.91137523490037131"/>
          <c:h val="0.59549463135289904"/>
        </c:manualLayout>
      </c:layout>
      <c:lineChart>
        <c:grouping val="standard"/>
        <c:varyColors val="0"/>
        <c:ser>
          <c:idx val="0"/>
          <c:order val="0"/>
          <c:tx>
            <c:strRef>
              <c:f>'4.8b'!$L$11</c:f>
              <c:strCache>
                <c:ptCount val="1"/>
                <c:pt idx="0">
                  <c:v>Zona muy poblada</c:v>
                </c:pt>
              </c:strCache>
            </c:strRef>
          </c:tx>
          <c:marker>
            <c:symbol val="none"/>
          </c:marker>
          <c:cat>
            <c:strRef>
              <c:f>'4.8b'!$M$10:$P$10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'4.8b'!$M$11:$P$11</c:f>
              <c:numCache>
                <c:formatCode>General</c:formatCode>
                <c:ptCount val="4"/>
                <c:pt idx="0">
                  <c:v>15.1</c:v>
                </c:pt>
                <c:pt idx="1">
                  <c:v>14.6</c:v>
                </c:pt>
                <c:pt idx="2" formatCode="0.0">
                  <c:v>20</c:v>
                </c:pt>
                <c:pt idx="3">
                  <c:v>19.899999999999999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'4.8b'!$L$12</c:f>
              <c:strCache>
                <c:ptCount val="1"/>
                <c:pt idx="0">
                  <c:v>Zona media</c:v>
                </c:pt>
              </c:strCache>
            </c:strRef>
          </c:tx>
          <c:marker>
            <c:symbol val="none"/>
          </c:marker>
          <c:cat>
            <c:strRef>
              <c:f>'4.8b'!$M$10:$P$10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'4.8b'!$M$12:$P$12</c:f>
              <c:numCache>
                <c:formatCode>General</c:formatCode>
                <c:ptCount val="4"/>
                <c:pt idx="0">
                  <c:v>11.4</c:v>
                </c:pt>
                <c:pt idx="1">
                  <c:v>19.899999999999999</c:v>
                </c:pt>
                <c:pt idx="2">
                  <c:v>23.4</c:v>
                </c:pt>
                <c:pt idx="3">
                  <c:v>27.1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'4.8b'!$L$13</c:f>
              <c:strCache>
                <c:ptCount val="1"/>
                <c:pt idx="0">
                  <c:v>Zona poco poblada</c:v>
                </c:pt>
              </c:strCache>
            </c:strRef>
          </c:tx>
          <c:marker>
            <c:symbol val="none"/>
          </c:marker>
          <c:cat>
            <c:strRef>
              <c:f>'4.8b'!$M$10:$P$10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'4.8b'!$M$13:$P$13</c:f>
              <c:numCache>
                <c:formatCode>General</c:formatCode>
                <c:ptCount val="4"/>
                <c:pt idx="0">
                  <c:v>20.2</c:v>
                </c:pt>
                <c:pt idx="1">
                  <c:v>27.6</c:v>
                </c:pt>
                <c:pt idx="2">
                  <c:v>25.5</c:v>
                </c:pt>
                <c:pt idx="3">
                  <c:v>22.3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18048"/>
        <c:axId val="124032128"/>
      </c:lineChart>
      <c:catAx>
        <c:axId val="12401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4032128"/>
        <c:crosses val="autoZero"/>
        <c:auto val="1"/>
        <c:lblAlgn val="ctr"/>
        <c:lblOffset val="100"/>
        <c:noMultiLvlLbl val="0"/>
      </c:catAx>
      <c:valAx>
        <c:axId val="124032128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4018048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3.1987451272732927E-2"/>
          <c:y val="0.84034887946698988"/>
          <c:w val="0.92659243038407191"/>
          <c:h val="0.1390216709636958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35894329776823E-2"/>
          <c:y val="0.1144705779344197"/>
          <c:w val="0.91137523490037131"/>
          <c:h val="0.60070304312316358"/>
        </c:manualLayout>
      </c:layout>
      <c:lineChart>
        <c:grouping val="standard"/>
        <c:varyColors val="0"/>
        <c:ser>
          <c:idx val="0"/>
          <c:order val="0"/>
          <c:tx>
            <c:strRef>
              <c:f>'4.16'!$S$62:$W$62</c:f>
              <c:strCache>
                <c:ptCount val="1"/>
                <c:pt idx="0">
                  <c:v>No vacaciones</c:v>
                </c:pt>
              </c:strCache>
            </c:strRef>
          </c:tx>
          <c:marker>
            <c:symbol val="none"/>
          </c:marker>
          <c:cat>
            <c:numRef>
              <c:f>'4.16'!$X$61:$AF$61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'4.16'!$X$62:$AF$62</c:f>
              <c:numCache>
                <c:formatCode>General</c:formatCode>
                <c:ptCount val="9"/>
                <c:pt idx="0">
                  <c:v>16</c:v>
                </c:pt>
                <c:pt idx="1">
                  <c:v>21.7</c:v>
                </c:pt>
                <c:pt idx="2">
                  <c:v>24.4</c:v>
                </c:pt>
                <c:pt idx="3">
                  <c:v>19.899999999999999</c:v>
                </c:pt>
                <c:pt idx="4">
                  <c:v>32.200000000000003</c:v>
                </c:pt>
                <c:pt idx="5">
                  <c:v>36.299999999999997</c:v>
                </c:pt>
                <c:pt idx="6">
                  <c:v>35.6</c:v>
                </c:pt>
                <c:pt idx="7">
                  <c:v>28.2</c:v>
                </c:pt>
                <c:pt idx="8">
                  <c:v>29.2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'4.16'!$S$63:$W$63</c:f>
              <c:strCache>
                <c:ptCount val="1"/>
                <c:pt idx="0">
                  <c:v>No comida de carne, pollo o pescado</c:v>
                </c:pt>
              </c:strCache>
            </c:strRef>
          </c:tx>
          <c:marker>
            <c:symbol val="none"/>
          </c:marker>
          <c:cat>
            <c:numRef>
              <c:f>'4.16'!$X$61:$AF$61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'4.16'!$X$63:$AF$63</c:f>
              <c:numCache>
                <c:formatCode>General</c:formatCode>
                <c:ptCount val="9"/>
                <c:pt idx="0">
                  <c:v>0.6</c:v>
                </c:pt>
                <c:pt idx="1">
                  <c:v>0.5</c:v>
                </c:pt>
                <c:pt idx="2">
                  <c:v>1.4</c:v>
                </c:pt>
                <c:pt idx="3">
                  <c:v>0.1</c:v>
                </c:pt>
                <c:pt idx="4">
                  <c:v>1.4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4.5999999999999996</c:v>
                </c:pt>
                <c:pt idx="8">
                  <c:v>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'4.16'!$S$64:$W$64</c:f>
              <c:strCache>
                <c:ptCount val="1"/>
                <c:pt idx="0">
                  <c:v>No vivienda temperatura adecuada</c:v>
                </c:pt>
              </c:strCache>
            </c:strRef>
          </c:tx>
          <c:marker>
            <c:symbol val="none"/>
          </c:marker>
          <c:cat>
            <c:numRef>
              <c:f>'4.16'!$X$61:$AF$61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'4.16'!$X$64:$AF$64</c:f>
              <c:numCache>
                <c:formatCode>General</c:formatCode>
                <c:ptCount val="9"/>
                <c:pt idx="0">
                  <c:v>2.7</c:v>
                </c:pt>
                <c:pt idx="1">
                  <c:v>1.3</c:v>
                </c:pt>
                <c:pt idx="2">
                  <c:v>3.4</c:v>
                </c:pt>
                <c:pt idx="3">
                  <c:v>0.8</c:v>
                </c:pt>
                <c:pt idx="4">
                  <c:v>2.4</c:v>
                </c:pt>
                <c:pt idx="5">
                  <c:v>3.1</c:v>
                </c:pt>
                <c:pt idx="6">
                  <c:v>4.5999999999999996</c:v>
                </c:pt>
                <c:pt idx="7">
                  <c:v>5.0999999999999996</c:v>
                </c:pt>
                <c:pt idx="8">
                  <c:v>2.9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'4.16'!$S$65:$W$65</c:f>
              <c:strCache>
                <c:ptCount val="1"/>
                <c:pt idx="0">
                  <c:v>No afrontar gastos imprevistos</c:v>
                </c:pt>
              </c:strCache>
            </c:strRef>
          </c:tx>
          <c:marker>
            <c:symbol val="none"/>
          </c:marker>
          <c:cat>
            <c:numRef>
              <c:f>'4.16'!$X$61:$AF$61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'4.16'!$X$65:$AF$65</c:f>
              <c:numCache>
                <c:formatCode>General</c:formatCode>
                <c:ptCount val="9"/>
                <c:pt idx="0">
                  <c:v>15.5</c:v>
                </c:pt>
                <c:pt idx="1">
                  <c:v>15.4</c:v>
                </c:pt>
                <c:pt idx="2">
                  <c:v>19.8</c:v>
                </c:pt>
                <c:pt idx="3">
                  <c:v>22.1</c:v>
                </c:pt>
                <c:pt idx="4">
                  <c:v>26.4</c:v>
                </c:pt>
                <c:pt idx="5">
                  <c:v>30.7</c:v>
                </c:pt>
                <c:pt idx="6">
                  <c:v>28.9</c:v>
                </c:pt>
                <c:pt idx="7">
                  <c:v>27.9</c:v>
                </c:pt>
                <c:pt idx="8">
                  <c:v>26.8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'4.16'!$S$66:$W$66</c:f>
              <c:strCache>
                <c:ptCount val="1"/>
                <c:pt idx="0">
                  <c:v>Retrasos en el pago de gastos de vivienda</c:v>
                </c:pt>
              </c:strCache>
            </c:strRef>
          </c:tx>
          <c:marker>
            <c:symbol val="none"/>
          </c:marker>
          <c:cat>
            <c:numRef>
              <c:f>'4.16'!$X$61:$AF$61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'4.16'!$X$66:$AF$66</c:f>
              <c:numCache>
                <c:formatCode>General</c:formatCode>
                <c:ptCount val="9"/>
                <c:pt idx="0">
                  <c:v>2.7</c:v>
                </c:pt>
                <c:pt idx="1">
                  <c:v>3.2</c:v>
                </c:pt>
                <c:pt idx="2">
                  <c:v>5.5</c:v>
                </c:pt>
                <c:pt idx="3">
                  <c:v>4.7</c:v>
                </c:pt>
                <c:pt idx="4">
                  <c:v>4</c:v>
                </c:pt>
                <c:pt idx="5">
                  <c:v>10.5</c:v>
                </c:pt>
                <c:pt idx="6">
                  <c:v>9.9</c:v>
                </c:pt>
                <c:pt idx="7">
                  <c:v>7.7</c:v>
                </c:pt>
                <c:pt idx="8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'4.16'!$S$67:$W$67</c:f>
              <c:strCache>
                <c:ptCount val="1"/>
                <c:pt idx="0">
                  <c:v>No automóvil</c:v>
                </c:pt>
              </c:strCache>
            </c:strRef>
          </c:tx>
          <c:marker>
            <c:symbol val="none"/>
          </c:marker>
          <c:cat>
            <c:numRef>
              <c:f>'4.16'!$X$61:$AF$61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'4.16'!$X$67:$AF$67</c:f>
              <c:numCache>
                <c:formatCode>General</c:formatCode>
                <c:ptCount val="9"/>
                <c:pt idx="0">
                  <c:v>3.5</c:v>
                </c:pt>
                <c:pt idx="1">
                  <c:v>5.0999999999999996</c:v>
                </c:pt>
                <c:pt idx="2">
                  <c:v>4.8</c:v>
                </c:pt>
                <c:pt idx="3">
                  <c:v>4.5</c:v>
                </c:pt>
                <c:pt idx="4">
                  <c:v>3.4</c:v>
                </c:pt>
                <c:pt idx="5">
                  <c:v>3.3</c:v>
                </c:pt>
                <c:pt idx="6">
                  <c:v>4.2</c:v>
                </c:pt>
                <c:pt idx="7">
                  <c:v>4</c:v>
                </c:pt>
                <c:pt idx="8">
                  <c:v>1.7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'4.16'!$S$68:$W$68</c:f>
              <c:strCache>
                <c:ptCount val="1"/>
                <c:pt idx="0">
                  <c:v>No ordenador personal</c:v>
                </c:pt>
              </c:strCache>
            </c:strRef>
          </c:tx>
          <c:marker>
            <c:symbol val="none"/>
          </c:marker>
          <c:cat>
            <c:numRef>
              <c:f>'4.16'!$X$61:$AF$61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'4.16'!$X$68:$AF$68</c:f>
              <c:numCache>
                <c:formatCode>General</c:formatCode>
                <c:ptCount val="9"/>
                <c:pt idx="0">
                  <c:v>5.6</c:v>
                </c:pt>
                <c:pt idx="1">
                  <c:v>2.4</c:v>
                </c:pt>
                <c:pt idx="2">
                  <c:v>4.3</c:v>
                </c:pt>
                <c:pt idx="3">
                  <c:v>3.2</c:v>
                </c:pt>
                <c:pt idx="4">
                  <c:v>2.4</c:v>
                </c:pt>
                <c:pt idx="5">
                  <c:v>4.5999999999999996</c:v>
                </c:pt>
                <c:pt idx="6">
                  <c:v>4.5</c:v>
                </c:pt>
                <c:pt idx="7">
                  <c:v>2.9</c:v>
                </c:pt>
                <c:pt idx="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59904"/>
        <c:axId val="121261440"/>
      </c:lineChart>
      <c:catAx>
        <c:axId val="1212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261440"/>
        <c:crosses val="autoZero"/>
        <c:auto val="1"/>
        <c:lblAlgn val="ctr"/>
        <c:lblOffset val="100"/>
        <c:noMultiLvlLbl val="0"/>
      </c:catAx>
      <c:valAx>
        <c:axId val="121261440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259904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3.722306962938534E-2"/>
          <c:y val="0.78305708313998579"/>
          <c:w val="0.9376623929862169"/>
          <c:h val="0.1596512384455459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26744025417881E-2"/>
          <c:y val="0.1903009067631827"/>
          <c:w val="0.91425246372505309"/>
          <c:h val="0.55760135460821159"/>
        </c:manualLayout>
      </c:layout>
      <c:lineChart>
        <c:grouping val="standard"/>
        <c:varyColors val="0"/>
        <c:ser>
          <c:idx val="0"/>
          <c:order val="0"/>
          <c:tx>
            <c:strRef>
              <c:f>'6.1a'!$M$9</c:f>
              <c:strCache>
                <c:ptCount val="1"/>
                <c:pt idx="0">
                  <c:v>Hombres</c:v>
                </c:pt>
              </c:strCache>
            </c:strRef>
          </c:tx>
          <c:marker>
            <c:symbol val="none"/>
          </c:marker>
          <c:cat>
            <c:strRef>
              <c:f>'6.1a'!$N$8:$R$8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'6.1a'!$N$9:$R$9</c:f>
              <c:numCache>
                <c:formatCode>General</c:formatCode>
                <c:ptCount val="5"/>
                <c:pt idx="0">
                  <c:v>16.3</c:v>
                </c:pt>
                <c:pt idx="1">
                  <c:v>18.600000000000001</c:v>
                </c:pt>
                <c:pt idx="2">
                  <c:v>17.8</c:v>
                </c:pt>
                <c:pt idx="3">
                  <c:v>20.9</c:v>
                </c:pt>
                <c:pt idx="4">
                  <c:v>24.2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'6.1a'!$M$10</c:f>
              <c:strCache>
                <c:ptCount val="1"/>
                <c:pt idx="0">
                  <c:v>Mujeres</c:v>
                </c:pt>
              </c:strCache>
            </c:strRef>
          </c:tx>
          <c:marker>
            <c:symbol val="none"/>
          </c:marker>
          <c:cat>
            <c:strRef>
              <c:f>'6.1a'!$N$8:$R$8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'6.1a'!$N$10:$R$10</c:f>
              <c:numCache>
                <c:formatCode>General</c:formatCode>
                <c:ptCount val="5"/>
                <c:pt idx="0">
                  <c:v>21.7</c:v>
                </c:pt>
                <c:pt idx="1">
                  <c:v>22.5</c:v>
                </c:pt>
                <c:pt idx="2">
                  <c:v>21.8</c:v>
                </c:pt>
                <c:pt idx="3">
                  <c:v>21.6</c:v>
                </c:pt>
                <c:pt idx="4">
                  <c:v>23.5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12992"/>
        <c:axId val="121418880"/>
      </c:lineChart>
      <c:catAx>
        <c:axId val="1214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418880"/>
        <c:crosses val="autoZero"/>
        <c:auto val="1"/>
        <c:lblAlgn val="ctr"/>
        <c:lblOffset val="100"/>
        <c:noMultiLvlLbl val="0"/>
      </c:catAx>
      <c:valAx>
        <c:axId val="121418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412992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5588064649813502"/>
          <c:y val="0.84877949450273382"/>
          <c:w val="0.46524140074595932"/>
          <c:h val="0.1124306013472453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26744025417881E-2"/>
          <c:y val="0.1903009067631827"/>
          <c:w val="0.91425246372505309"/>
          <c:h val="0.55760135460821159"/>
        </c:manualLayout>
      </c:layout>
      <c:lineChart>
        <c:grouping val="standard"/>
        <c:varyColors val="0"/>
        <c:ser>
          <c:idx val="0"/>
          <c:order val="0"/>
          <c:tx>
            <c:strRef>
              <c:f>'6.1b'!$M$9</c:f>
              <c:strCache>
                <c:ptCount val="1"/>
                <c:pt idx="0">
                  <c:v>Hombres</c:v>
                </c:pt>
              </c:strCache>
            </c:strRef>
          </c:tx>
          <c:marker>
            <c:symbol val="none"/>
          </c:marker>
          <c:cat>
            <c:strRef>
              <c:f>'6.1b'!$N$8:$Q$8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'6.1b'!$N$9:$Q$9</c:f>
              <c:numCache>
                <c:formatCode>General</c:formatCode>
                <c:ptCount val="4"/>
                <c:pt idx="0">
                  <c:v>15.9</c:v>
                </c:pt>
                <c:pt idx="1">
                  <c:v>18.8</c:v>
                </c:pt>
                <c:pt idx="2">
                  <c:v>21.3</c:v>
                </c:pt>
                <c:pt idx="3">
                  <c:v>21.5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'6.1b'!$M$10</c:f>
              <c:strCache>
                <c:ptCount val="1"/>
                <c:pt idx="0">
                  <c:v>Mujeres</c:v>
                </c:pt>
              </c:strCache>
            </c:strRef>
          </c:tx>
          <c:marker>
            <c:symbol val="none"/>
          </c:marker>
          <c:cat>
            <c:strRef>
              <c:f>'6.1b'!$N$8:$Q$8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'6.1b'!$N$10:$Q$10</c:f>
              <c:numCache>
                <c:formatCode>General</c:formatCode>
                <c:ptCount val="4"/>
                <c:pt idx="0">
                  <c:v>18.899999999999999</c:v>
                </c:pt>
                <c:pt idx="1">
                  <c:v>22.3</c:v>
                </c:pt>
                <c:pt idx="2">
                  <c:v>23.6</c:v>
                </c:pt>
                <c:pt idx="3">
                  <c:v>21.6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40288"/>
        <c:axId val="121341824"/>
      </c:lineChart>
      <c:catAx>
        <c:axId val="12134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341824"/>
        <c:crosses val="autoZero"/>
        <c:auto val="1"/>
        <c:lblAlgn val="ctr"/>
        <c:lblOffset val="100"/>
        <c:noMultiLvlLbl val="0"/>
      </c:catAx>
      <c:valAx>
        <c:axId val="121341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34028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5588064649813502"/>
          <c:y val="0.84877949450273382"/>
          <c:w val="0.46524140074595932"/>
          <c:h val="0.1124306013472453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infantil en Aragón (menores de 18 años), 2005-2014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1594135939002E-2"/>
          <c:y val="0.11125016828627961"/>
          <c:w val="0.90667361336387287"/>
          <c:h val="0.66723670855631889"/>
        </c:manualLayout>
      </c:layout>
      <c:lineChart>
        <c:grouping val="standard"/>
        <c:varyColors val="0"/>
        <c:ser>
          <c:idx val="0"/>
          <c:order val="0"/>
          <c:tx>
            <c:strRef>
              <c:f>'8.1a'!$M$8</c:f>
              <c:strCache>
                <c:ptCount val="1"/>
                <c:pt idx="0">
                  <c:v>riesgo de pobreza (umbral 60% mediana)</c:v>
                </c:pt>
              </c:strCache>
            </c:strRef>
          </c:tx>
          <c:dLbls>
            <c:dLbl>
              <c:idx val="0"/>
              <c:layout>
                <c:manualLayout>
                  <c:x val="-2.829796088223055E-2"/>
                  <c:y val="-2.513371724949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291718684977122E-2"/>
                  <c:y val="-2.2620167412987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962546816479401E-2"/>
                  <c:y val="-2.262016741298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962546816479401E-2"/>
                  <c:y val="-3.0160223217316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962546816479401E-2"/>
                  <c:y val="-3.2673575152092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'8.1a'!$N$7:$R$7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'8.1a'!$N$8:$R$8</c:f>
              <c:numCache>
                <c:formatCode>General</c:formatCode>
                <c:ptCount val="5"/>
                <c:pt idx="0">
                  <c:v>17.3</c:v>
                </c:pt>
                <c:pt idx="1">
                  <c:v>28.9</c:v>
                </c:pt>
                <c:pt idx="2">
                  <c:v>26</c:v>
                </c:pt>
                <c:pt idx="3">
                  <c:v>34.700000000000003</c:v>
                </c:pt>
                <c:pt idx="4">
                  <c:v>31.6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51520"/>
        <c:axId val="124253312"/>
      </c:lineChart>
      <c:catAx>
        <c:axId val="124251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253312"/>
        <c:crosses val="autoZero"/>
        <c:auto val="1"/>
        <c:lblAlgn val="ctr"/>
        <c:lblOffset val="100"/>
        <c:noMultiLvlLbl val="0"/>
      </c:catAx>
      <c:valAx>
        <c:axId val="124253312"/>
        <c:scaling>
          <c:orientation val="minMax"/>
          <c:max val="40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4251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672096231416769"/>
          <c:y val="0.85904390113383844"/>
          <c:w val="0.73446590711741555"/>
          <c:h val="4.5448725344660698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ca-ES" b="1"/>
              <a:t>Tasas de riesgo de pobreza de parados y ocupados en Aragón, 2009-2016</a:t>
            </a:r>
          </a:p>
        </c:rich>
      </c:tx>
      <c:layout>
        <c:manualLayout>
          <c:xMode val="edge"/>
          <c:yMode val="edge"/>
          <c:x val="0.13266134351835196"/>
          <c:y val="6.8556430446194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0744318208028E-2"/>
          <c:y val="0.1563981042654029"/>
          <c:w val="0.89680066793056845"/>
          <c:h val="0.61769352290679314"/>
        </c:manualLayout>
      </c:layout>
      <c:lineChart>
        <c:grouping val="standard"/>
        <c:varyColors val="0"/>
        <c:ser>
          <c:idx val="1"/>
          <c:order val="0"/>
          <c:tx>
            <c:strRef>
              <c:f>'1.1b'!$I$11</c:f>
              <c:strCache>
                <c:ptCount val="1"/>
                <c:pt idx="0">
                  <c:v>Parados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'1.1b'!$J$10:$M$10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'1.1b'!$J$11:$M$11</c:f>
              <c:numCache>
                <c:formatCode>General</c:formatCode>
                <c:ptCount val="4"/>
                <c:pt idx="0">
                  <c:v>22.7</c:v>
                </c:pt>
                <c:pt idx="1">
                  <c:v>32.299999999999997</c:v>
                </c:pt>
                <c:pt idx="2">
                  <c:v>42.6</c:v>
                </c:pt>
                <c:pt idx="3">
                  <c:v>44.1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'1.1b'!$I$12</c:f>
              <c:strCache>
                <c:ptCount val="1"/>
                <c:pt idx="0">
                  <c:v>Ocupados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'1.1b'!$J$10:$M$10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'1.1b'!$J$12:$M$12</c:f>
              <c:numCache>
                <c:formatCode>General</c:formatCode>
                <c:ptCount val="4"/>
                <c:pt idx="0">
                  <c:v>10.7</c:v>
                </c:pt>
                <c:pt idx="1">
                  <c:v>11.5</c:v>
                </c:pt>
                <c:pt idx="2">
                  <c:v>15.4</c:v>
                </c:pt>
                <c:pt idx="3">
                  <c:v>14.2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24352"/>
        <c:axId val="117650560"/>
      </c:lineChart>
      <c:catAx>
        <c:axId val="1159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76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505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5924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95393474088294"/>
          <c:y val="0.84834123222748836"/>
          <c:w val="0.71401151631477944"/>
          <c:h val="6.161137440758290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infantil en Aragón (menores de 18 años), 2009-2016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1594135939002E-2"/>
          <c:y val="0.11125016828627961"/>
          <c:w val="0.90667361336387287"/>
          <c:h val="0.66723670855631889"/>
        </c:manualLayout>
      </c:layout>
      <c:lineChart>
        <c:grouping val="standard"/>
        <c:varyColors val="0"/>
        <c:ser>
          <c:idx val="0"/>
          <c:order val="0"/>
          <c:tx>
            <c:strRef>
              <c:f>'8.1b'!$M$8</c:f>
              <c:strCache>
                <c:ptCount val="1"/>
                <c:pt idx="0">
                  <c:v>riesgo de pobreza (umbral 60% mediana)</c:v>
                </c:pt>
              </c:strCache>
            </c:strRef>
          </c:tx>
          <c:dLbls>
            <c:dLbl>
              <c:idx val="0"/>
              <c:layout>
                <c:manualLayout>
                  <c:x val="-2.829796088223055E-2"/>
                  <c:y val="-2.513371724949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291718684977122E-2"/>
                  <c:y val="-2.2620167412987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962546816479401E-2"/>
                  <c:y val="-2.262016741298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962546816479401E-2"/>
                  <c:y val="-3.0160223217316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962546816479401E-2"/>
                  <c:y val="-3.2673575152092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'8.1b'!$N$7:$Q$7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'8.1b'!$N$8:$Q$8</c:f>
              <c:numCache>
                <c:formatCode>General</c:formatCode>
                <c:ptCount val="4"/>
                <c:pt idx="0">
                  <c:v>22.3</c:v>
                </c:pt>
                <c:pt idx="1">
                  <c:v>31.6</c:v>
                </c:pt>
                <c:pt idx="2">
                  <c:v>27.7</c:v>
                </c:pt>
                <c:pt idx="3">
                  <c:v>28.9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84640"/>
        <c:axId val="121611008"/>
      </c:lineChart>
      <c:catAx>
        <c:axId val="12158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21611008"/>
        <c:crosses val="autoZero"/>
        <c:auto val="1"/>
        <c:lblAlgn val="ctr"/>
        <c:lblOffset val="100"/>
        <c:noMultiLvlLbl val="0"/>
      </c:catAx>
      <c:valAx>
        <c:axId val="121611008"/>
        <c:scaling>
          <c:orientation val="minMax"/>
          <c:max val="40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584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672096231416769"/>
          <c:y val="0.85904390113383844"/>
          <c:w val="0.73446590711741555"/>
          <c:h val="4.5448725344660698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por grupos de edad (edades adultas). Aragón 2005-2014</a:t>
            </a:r>
          </a:p>
        </c:rich>
      </c:tx>
      <c:layout>
        <c:manualLayout>
          <c:xMode val="edge"/>
          <c:yMode val="edge"/>
          <c:x val="0.12326503046768281"/>
          <c:y val="2.9315898012748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290322580645158E-2"/>
          <c:y val="0.17683781834962936"/>
          <c:w val="0.92365591397849489"/>
          <c:h val="0.61769363444954017"/>
        </c:manualLayout>
      </c:layout>
      <c:lineChart>
        <c:grouping val="standard"/>
        <c:varyColors val="0"/>
        <c:ser>
          <c:idx val="0"/>
          <c:order val="0"/>
          <c:tx>
            <c:strRef>
              <c:f>'8.2a'!$J$10</c:f>
              <c:strCache>
                <c:ptCount val="1"/>
                <c:pt idx="0">
                  <c:v>18-34</c:v>
                </c:pt>
              </c:strCache>
            </c:strRef>
          </c:tx>
          <c:cat>
            <c:strRef>
              <c:f>'8.2a'!$K$9:$O$9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'8.2a'!$K$10:$O$10</c:f>
              <c:numCache>
                <c:formatCode>General</c:formatCode>
                <c:ptCount val="5"/>
                <c:pt idx="0">
                  <c:v>13.3</c:v>
                </c:pt>
                <c:pt idx="1">
                  <c:v>14.2</c:v>
                </c:pt>
                <c:pt idx="2">
                  <c:v>17.5</c:v>
                </c:pt>
                <c:pt idx="3">
                  <c:v>18.399999999999999</c:v>
                </c:pt>
                <c:pt idx="4">
                  <c:v>23.5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'8.2a'!$J$11</c:f>
              <c:strCache>
                <c:ptCount val="1"/>
                <c:pt idx="0">
                  <c:v>35-49</c:v>
                </c:pt>
              </c:strCache>
            </c:strRef>
          </c:tx>
          <c:cat>
            <c:strRef>
              <c:f>'8.2a'!$K$9:$O$9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'8.2a'!$K$11:$O$11</c:f>
              <c:numCache>
                <c:formatCode>General</c:formatCode>
                <c:ptCount val="5"/>
                <c:pt idx="0">
                  <c:v>14.3</c:v>
                </c:pt>
                <c:pt idx="1">
                  <c:v>17</c:v>
                </c:pt>
                <c:pt idx="2">
                  <c:v>16.100000000000001</c:v>
                </c:pt>
                <c:pt idx="3">
                  <c:v>23.3</c:v>
                </c:pt>
                <c:pt idx="4">
                  <c:v>24.6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'8.2a'!$J$12</c:f>
              <c:strCache>
                <c:ptCount val="1"/>
                <c:pt idx="0">
                  <c:v>50-64</c:v>
                </c:pt>
              </c:strCache>
            </c:strRef>
          </c:tx>
          <c:cat>
            <c:strRef>
              <c:f>'8.2a'!$K$9:$O$9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'8.2a'!$K$12:$O$12</c:f>
              <c:numCache>
                <c:formatCode>General</c:formatCode>
                <c:ptCount val="5"/>
                <c:pt idx="0">
                  <c:v>16.5</c:v>
                </c:pt>
                <c:pt idx="1">
                  <c:v>15.4</c:v>
                </c:pt>
                <c:pt idx="2">
                  <c:v>16.5</c:v>
                </c:pt>
                <c:pt idx="3">
                  <c:v>13.6</c:v>
                </c:pt>
                <c:pt idx="4">
                  <c:v>18.8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'8.2a'!$J$13</c:f>
              <c:strCache>
                <c:ptCount val="1"/>
                <c:pt idx="0">
                  <c:v>65 y más</c:v>
                </c:pt>
              </c:strCache>
            </c:strRef>
          </c:tx>
          <c:cat>
            <c:strRef>
              <c:f>'8.2a'!$K$9:$O$9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'8.2a'!$K$13:$O$13</c:f>
              <c:numCache>
                <c:formatCode>General</c:formatCode>
                <c:ptCount val="5"/>
                <c:pt idx="0">
                  <c:v>34.4</c:v>
                </c:pt>
                <c:pt idx="1">
                  <c:v>30.4</c:v>
                </c:pt>
                <c:pt idx="2">
                  <c:v>24.9</c:v>
                </c:pt>
                <c:pt idx="3">
                  <c:v>17.399999999999999</c:v>
                </c:pt>
                <c:pt idx="4">
                  <c:v>21.3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33088"/>
        <c:axId val="119434624"/>
      </c:lineChart>
      <c:catAx>
        <c:axId val="11943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19434624"/>
        <c:crosses val="autoZero"/>
        <c:auto val="1"/>
        <c:lblAlgn val="ctr"/>
        <c:lblOffset val="100"/>
        <c:noMultiLvlLbl val="0"/>
      </c:catAx>
      <c:valAx>
        <c:axId val="119434624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19433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38022440177435"/>
          <c:y val="0.88024023604588253"/>
          <c:w val="0.70423784746204954"/>
          <c:h val="5.3341927391819394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011" r="0.75000000000000011" t="1" header="0" footer="0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por grupos de edad (edades adultas). </a:t>
            </a:r>
          </a:p>
          <a:p>
            <a:pPr>
              <a:defRPr/>
            </a:pPr>
            <a:r>
              <a:rPr lang="ca-ES" sz="1200"/>
              <a:t>Aragón 2009-2016</a:t>
            </a:r>
          </a:p>
        </c:rich>
      </c:tx>
      <c:layout>
        <c:manualLayout>
          <c:xMode val="edge"/>
          <c:yMode val="edge"/>
          <c:x val="0.12326503046768281"/>
          <c:y val="2.9315898012748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290322580645158E-2"/>
          <c:y val="0.17683781834962936"/>
          <c:w val="0.92365591397849489"/>
          <c:h val="0.61769363444954017"/>
        </c:manualLayout>
      </c:layout>
      <c:lineChart>
        <c:grouping val="standard"/>
        <c:varyColors val="0"/>
        <c:ser>
          <c:idx val="0"/>
          <c:order val="0"/>
          <c:tx>
            <c:strRef>
              <c:f>'8.2b'!$J$10</c:f>
              <c:strCache>
                <c:ptCount val="1"/>
                <c:pt idx="0">
                  <c:v>18-34</c:v>
                </c:pt>
              </c:strCache>
            </c:strRef>
          </c:tx>
          <c:cat>
            <c:strRef>
              <c:f>'8.2b'!$K$9:$N$9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'8.2b'!$K$10:$N$10</c:f>
              <c:numCache>
                <c:formatCode>General</c:formatCode>
                <c:ptCount val="4"/>
                <c:pt idx="0">
                  <c:v>15.6</c:v>
                </c:pt>
                <c:pt idx="1">
                  <c:v>18.100000000000001</c:v>
                </c:pt>
                <c:pt idx="2">
                  <c:v>24.5</c:v>
                </c:pt>
                <c:pt idx="3">
                  <c:v>21.9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'8.2b'!$J$11</c:f>
              <c:strCache>
                <c:ptCount val="1"/>
                <c:pt idx="0">
                  <c:v>35-49</c:v>
                </c:pt>
              </c:strCache>
            </c:strRef>
          </c:tx>
          <c:cat>
            <c:strRef>
              <c:f>'8.2b'!$K$9:$N$9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'8.2b'!$K$11:$N$11</c:f>
              <c:numCache>
                <c:formatCode>General</c:formatCode>
                <c:ptCount val="4"/>
                <c:pt idx="0">
                  <c:v>13.3</c:v>
                </c:pt>
                <c:pt idx="1">
                  <c:v>21.3</c:v>
                </c:pt>
                <c:pt idx="2">
                  <c:v>22.5</c:v>
                </c:pt>
                <c:pt idx="3">
                  <c:v>20.8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'8.2b'!$J$12</c:f>
              <c:strCache>
                <c:ptCount val="1"/>
                <c:pt idx="0">
                  <c:v>50-64</c:v>
                </c:pt>
              </c:strCache>
            </c:strRef>
          </c:tx>
          <c:cat>
            <c:strRef>
              <c:f>'8.2b'!$K$9:$N$9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'8.2b'!$K$12:$N$12</c:f>
              <c:numCache>
                <c:formatCode>General</c:formatCode>
                <c:ptCount val="4"/>
                <c:pt idx="0">
                  <c:v>13.1</c:v>
                </c:pt>
                <c:pt idx="1">
                  <c:v>10.4</c:v>
                </c:pt>
                <c:pt idx="2">
                  <c:v>14.4</c:v>
                </c:pt>
                <c:pt idx="3" formatCode="0.0">
                  <c:v>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'8.2b'!$J$13</c:f>
              <c:strCache>
                <c:ptCount val="1"/>
                <c:pt idx="0">
                  <c:v>65 y más</c:v>
                </c:pt>
              </c:strCache>
            </c:strRef>
          </c:tx>
          <c:cat>
            <c:strRef>
              <c:f>'8.2b'!$K$9:$N$9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'8.2b'!$K$13:$N$13</c:f>
              <c:numCache>
                <c:formatCode>General</c:formatCode>
                <c:ptCount val="4"/>
                <c:pt idx="0">
                  <c:v>24.5</c:v>
                </c:pt>
                <c:pt idx="1">
                  <c:v>22.7</c:v>
                </c:pt>
                <c:pt idx="2" formatCode="0.0">
                  <c:v>24</c:v>
                </c:pt>
                <c:pt idx="3">
                  <c:v>21.6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23584"/>
        <c:axId val="121125120"/>
      </c:lineChart>
      <c:catAx>
        <c:axId val="12112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21125120"/>
        <c:crosses val="autoZero"/>
        <c:auto val="1"/>
        <c:lblAlgn val="ctr"/>
        <c:lblOffset val="100"/>
        <c:noMultiLvlLbl val="0"/>
      </c:catAx>
      <c:valAx>
        <c:axId val="121125120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2112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38022440177435"/>
          <c:y val="0.88024023604588253"/>
          <c:w val="0.70423784746204954"/>
          <c:h val="5.3341927391819394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011" r="0.75000000000000011" t="1" header="0" footer="0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33209112219763E-2"/>
          <c:y val="0.10774946562406991"/>
          <c:w val="0.92380690963247913"/>
          <c:h val="0.63708123641512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'8.3'!$M$9</c:f>
              <c:strCache>
                <c:ptCount val="1"/>
                <c:pt idx="0">
                  <c:v>Antes de transferencias</c:v>
                </c:pt>
              </c:strCache>
            </c:strRef>
          </c:tx>
          <c:invertIfNegative val="0"/>
          <c:cat>
            <c:strRef>
              <c:f>'8.3'!$L$10:$L$26</c:f>
              <c:strCache>
                <c:ptCount val="17"/>
                <c:pt idx="0">
                  <c:v>ARAGÓN</c:v>
                </c:pt>
                <c:pt idx="1">
                  <c:v>GRE</c:v>
                </c:pt>
                <c:pt idx="2">
                  <c:v>IT</c:v>
                </c:pt>
                <c:pt idx="3">
                  <c:v>PT</c:v>
                </c:pt>
                <c:pt idx="4">
                  <c:v>ESP</c:v>
                </c:pt>
                <c:pt idx="5">
                  <c:v>HOL</c:v>
                </c:pt>
                <c:pt idx="6">
                  <c:v>DK</c:v>
                </c:pt>
                <c:pt idx="7">
                  <c:v>BE</c:v>
                </c:pt>
                <c:pt idx="8">
                  <c:v>UE15</c:v>
                </c:pt>
                <c:pt idx="9">
                  <c:v>ALE</c:v>
                </c:pt>
                <c:pt idx="10">
                  <c:v>FR</c:v>
                </c:pt>
                <c:pt idx="11">
                  <c:v>LU</c:v>
                </c:pt>
                <c:pt idx="12">
                  <c:v>SUE</c:v>
                </c:pt>
                <c:pt idx="13">
                  <c:v>AU</c:v>
                </c:pt>
                <c:pt idx="14">
                  <c:v>FI</c:v>
                </c:pt>
                <c:pt idx="15">
                  <c:v>UK</c:v>
                </c:pt>
                <c:pt idx="16">
                  <c:v>IRL</c:v>
                </c:pt>
              </c:strCache>
            </c:strRef>
          </c:cat>
          <c:val>
            <c:numRef>
              <c:f>'8.3'!$M$10:$M$26</c:f>
              <c:numCache>
                <c:formatCode>#,##0.0</c:formatCode>
                <c:ptCount val="17"/>
                <c:pt idx="0">
                  <c:v>36.700000000000003</c:v>
                </c:pt>
                <c:pt idx="1">
                  <c:v>31</c:v>
                </c:pt>
                <c:pt idx="2">
                  <c:v>33</c:v>
                </c:pt>
                <c:pt idx="3">
                  <c:v>33.6</c:v>
                </c:pt>
                <c:pt idx="4">
                  <c:v>39.299999999999997</c:v>
                </c:pt>
                <c:pt idx="5">
                  <c:v>24.1</c:v>
                </c:pt>
                <c:pt idx="6">
                  <c:v>23.8</c:v>
                </c:pt>
                <c:pt idx="7">
                  <c:v>33.5</c:v>
                </c:pt>
                <c:pt idx="8">
                  <c:v>34.799999999999997</c:v>
                </c:pt>
                <c:pt idx="9">
                  <c:v>30.2</c:v>
                </c:pt>
                <c:pt idx="10">
                  <c:v>34.299999999999997</c:v>
                </c:pt>
                <c:pt idx="11">
                  <c:v>42.6</c:v>
                </c:pt>
                <c:pt idx="12">
                  <c:v>33.700000000000003</c:v>
                </c:pt>
                <c:pt idx="13">
                  <c:v>37.700000000000003</c:v>
                </c:pt>
                <c:pt idx="14">
                  <c:v>32.299999999999997</c:v>
                </c:pt>
                <c:pt idx="15">
                  <c:v>42.6</c:v>
                </c:pt>
                <c:pt idx="16">
                  <c:v>44.3</c:v>
                </c:pt>
              </c:numCache>
            </c:numRef>
          </c:val>
        </c:ser>
        <c:ser>
          <c:idx val="1"/>
          <c:order val="1"/>
          <c:tx>
            <c:strRef>
              <c:f>'8.3'!$N$9</c:f>
              <c:strCache>
                <c:ptCount val="1"/>
                <c:pt idx="0">
                  <c:v>Después de transferencias</c:v>
                </c:pt>
              </c:strCache>
            </c:strRef>
          </c:tx>
          <c:invertIfNegative val="0"/>
          <c:cat>
            <c:strRef>
              <c:f>'8.3'!$L$10:$L$26</c:f>
              <c:strCache>
                <c:ptCount val="17"/>
                <c:pt idx="0">
                  <c:v>ARAGÓN</c:v>
                </c:pt>
                <c:pt idx="1">
                  <c:v>GRE</c:v>
                </c:pt>
                <c:pt idx="2">
                  <c:v>IT</c:v>
                </c:pt>
                <c:pt idx="3">
                  <c:v>PT</c:v>
                </c:pt>
                <c:pt idx="4">
                  <c:v>ESP</c:v>
                </c:pt>
                <c:pt idx="5">
                  <c:v>HOL</c:v>
                </c:pt>
                <c:pt idx="6">
                  <c:v>DK</c:v>
                </c:pt>
                <c:pt idx="7">
                  <c:v>BE</c:v>
                </c:pt>
                <c:pt idx="8">
                  <c:v>UE15</c:v>
                </c:pt>
                <c:pt idx="9">
                  <c:v>ALE</c:v>
                </c:pt>
                <c:pt idx="10">
                  <c:v>FR</c:v>
                </c:pt>
                <c:pt idx="11">
                  <c:v>LU</c:v>
                </c:pt>
                <c:pt idx="12">
                  <c:v>SUE</c:v>
                </c:pt>
                <c:pt idx="13">
                  <c:v>AU</c:v>
                </c:pt>
                <c:pt idx="14">
                  <c:v>FI</c:v>
                </c:pt>
                <c:pt idx="15">
                  <c:v>UK</c:v>
                </c:pt>
                <c:pt idx="16">
                  <c:v>IRL</c:v>
                </c:pt>
              </c:strCache>
            </c:strRef>
          </c:cat>
          <c:val>
            <c:numRef>
              <c:f>'8.3'!$N$10:$N$26</c:f>
              <c:numCache>
                <c:formatCode>#,##0.0</c:formatCode>
                <c:ptCount val="17"/>
                <c:pt idx="0">
                  <c:v>31.6</c:v>
                </c:pt>
                <c:pt idx="1">
                  <c:v>25.5</c:v>
                </c:pt>
                <c:pt idx="2">
                  <c:v>25.1</c:v>
                </c:pt>
                <c:pt idx="3">
                  <c:v>25.6</c:v>
                </c:pt>
                <c:pt idx="4">
                  <c:v>30.5</c:v>
                </c:pt>
                <c:pt idx="5">
                  <c:v>13.7</c:v>
                </c:pt>
                <c:pt idx="6">
                  <c:v>9.1999999999999993</c:v>
                </c:pt>
                <c:pt idx="7">
                  <c:v>18.8</c:v>
                </c:pt>
                <c:pt idx="8" formatCode="General">
                  <c:v>20</c:v>
                </c:pt>
                <c:pt idx="9">
                  <c:v>15.1</c:v>
                </c:pt>
                <c:pt idx="10">
                  <c:v>17.7</c:v>
                </c:pt>
                <c:pt idx="11">
                  <c:v>25.4</c:v>
                </c:pt>
                <c:pt idx="12">
                  <c:v>15.1</c:v>
                </c:pt>
                <c:pt idx="13">
                  <c:v>18.2</c:v>
                </c:pt>
                <c:pt idx="14">
                  <c:v>10.9</c:v>
                </c:pt>
                <c:pt idx="15">
                  <c:v>19.7</c:v>
                </c:pt>
                <c:pt idx="16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83200"/>
        <c:axId val="131293184"/>
      </c:barChart>
      <c:lineChart>
        <c:grouping val="standard"/>
        <c:varyColors val="0"/>
        <c:ser>
          <c:idx val="2"/>
          <c:order val="2"/>
          <c:tx>
            <c:strRef>
              <c:f>'8.3'!$O$9</c:f>
              <c:strCache>
                <c:ptCount val="1"/>
                <c:pt idx="0">
                  <c:v>Diferencia</c:v>
                </c:pt>
              </c:strCache>
            </c:strRef>
          </c:tx>
          <c:marker>
            <c:symbol val="none"/>
          </c:marker>
          <c:cat>
            <c:strRef>
              <c:f>'8.3'!$L$10:$L$26</c:f>
              <c:strCache>
                <c:ptCount val="17"/>
                <c:pt idx="0">
                  <c:v>ARAGÓN</c:v>
                </c:pt>
                <c:pt idx="1">
                  <c:v>GRE</c:v>
                </c:pt>
                <c:pt idx="2">
                  <c:v>IT</c:v>
                </c:pt>
                <c:pt idx="3">
                  <c:v>PT</c:v>
                </c:pt>
                <c:pt idx="4">
                  <c:v>ESP</c:v>
                </c:pt>
                <c:pt idx="5">
                  <c:v>HOL</c:v>
                </c:pt>
                <c:pt idx="6">
                  <c:v>DK</c:v>
                </c:pt>
                <c:pt idx="7">
                  <c:v>BE</c:v>
                </c:pt>
                <c:pt idx="8">
                  <c:v>UE15</c:v>
                </c:pt>
                <c:pt idx="9">
                  <c:v>ALE</c:v>
                </c:pt>
                <c:pt idx="10">
                  <c:v>FR</c:v>
                </c:pt>
                <c:pt idx="11">
                  <c:v>LU</c:v>
                </c:pt>
                <c:pt idx="12">
                  <c:v>SUE</c:v>
                </c:pt>
                <c:pt idx="13">
                  <c:v>AU</c:v>
                </c:pt>
                <c:pt idx="14">
                  <c:v>FI</c:v>
                </c:pt>
                <c:pt idx="15">
                  <c:v>UK</c:v>
                </c:pt>
                <c:pt idx="16">
                  <c:v>IRL</c:v>
                </c:pt>
              </c:strCache>
            </c:strRef>
          </c:cat>
          <c:val>
            <c:numRef>
              <c:f>'8.3'!$O$10:$O$26</c:f>
              <c:numCache>
                <c:formatCode>#,##0.0</c:formatCode>
                <c:ptCount val="17"/>
                <c:pt idx="0">
                  <c:v>5.1000000000000014</c:v>
                </c:pt>
                <c:pt idx="1">
                  <c:v>5.5</c:v>
                </c:pt>
                <c:pt idx="2">
                  <c:v>7.8999999999999986</c:v>
                </c:pt>
                <c:pt idx="3">
                  <c:v>8</c:v>
                </c:pt>
                <c:pt idx="4">
                  <c:v>8.7999999999999972</c:v>
                </c:pt>
                <c:pt idx="5">
                  <c:v>10.400000000000002</c:v>
                </c:pt>
                <c:pt idx="6">
                  <c:v>14.600000000000001</c:v>
                </c:pt>
                <c:pt idx="7">
                  <c:v>14.7</c:v>
                </c:pt>
                <c:pt idx="8">
                  <c:v>14.799999999999997</c:v>
                </c:pt>
                <c:pt idx="9">
                  <c:v>15.1</c:v>
                </c:pt>
                <c:pt idx="10">
                  <c:v>16.599999999999998</c:v>
                </c:pt>
                <c:pt idx="11">
                  <c:v>17.200000000000003</c:v>
                </c:pt>
                <c:pt idx="12">
                  <c:v>18.600000000000001</c:v>
                </c:pt>
                <c:pt idx="13">
                  <c:v>19.500000000000004</c:v>
                </c:pt>
                <c:pt idx="14">
                  <c:v>21.4</c:v>
                </c:pt>
                <c:pt idx="15">
                  <c:v>22.900000000000002</c:v>
                </c:pt>
                <c:pt idx="16">
                  <c:v>27.299999999999997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83200"/>
        <c:axId val="131293184"/>
      </c:lineChart>
      <c:catAx>
        <c:axId val="13128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293184"/>
        <c:crosses val="autoZero"/>
        <c:auto val="1"/>
        <c:lblAlgn val="ctr"/>
        <c:lblOffset val="100"/>
        <c:noMultiLvlLbl val="0"/>
      </c:catAx>
      <c:valAx>
        <c:axId val="1312931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1283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244815772074297"/>
          <c:y val="0.85731572459398508"/>
          <c:w val="0.64369711419660336"/>
          <c:h val="5.375817773745285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08280917548036E-2"/>
          <c:y val="0.16915818909571204"/>
          <c:w val="0.90940284831259999"/>
          <c:h val="0.59549463135289904"/>
        </c:manualLayout>
      </c:layout>
      <c:lineChart>
        <c:grouping val="standard"/>
        <c:varyColors val="0"/>
        <c:ser>
          <c:idx val="0"/>
          <c:order val="0"/>
          <c:tx>
            <c:strRef>
              <c:f>'9.1a'!$K$11</c:f>
              <c:strCache>
                <c:ptCount val="1"/>
                <c:pt idx="0">
                  <c:v>Nacionalidad Española</c:v>
                </c:pt>
              </c:strCache>
            </c:strRef>
          </c:tx>
          <c:marker>
            <c:symbol val="none"/>
          </c:marker>
          <c:cat>
            <c:strRef>
              <c:f>'9.1a'!$L$10:$P$10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'9.1a'!$L$11:$P$11</c:f>
              <c:numCache>
                <c:formatCode>General</c:formatCode>
                <c:ptCount val="5"/>
                <c:pt idx="0">
                  <c:v>18.899999999999999</c:v>
                </c:pt>
                <c:pt idx="1">
                  <c:v>16.7</c:v>
                </c:pt>
                <c:pt idx="2">
                  <c:v>17</c:v>
                </c:pt>
                <c:pt idx="3">
                  <c:v>15.7</c:v>
                </c:pt>
                <c:pt idx="4">
                  <c:v>18.5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'9.1a'!$K$12</c:f>
              <c:strCache>
                <c:ptCount val="1"/>
                <c:pt idx="0">
                  <c:v>Nacionalidad Extranjera (fuera de la UE)</c:v>
                </c:pt>
              </c:strCache>
            </c:strRef>
          </c:tx>
          <c:marker>
            <c:symbol val="none"/>
          </c:marker>
          <c:cat>
            <c:strRef>
              <c:f>'9.1a'!$L$10:$P$10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'9.1a'!$L$12:$P$12</c:f>
              <c:numCache>
                <c:formatCode>General</c:formatCode>
                <c:ptCount val="5"/>
                <c:pt idx="0">
                  <c:v>36.9</c:v>
                </c:pt>
                <c:pt idx="1">
                  <c:v>48.1</c:v>
                </c:pt>
                <c:pt idx="2">
                  <c:v>52.7</c:v>
                </c:pt>
                <c:pt idx="3">
                  <c:v>64.2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04000"/>
        <c:axId val="124305792"/>
      </c:lineChart>
      <c:catAx>
        <c:axId val="12430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4305792"/>
        <c:crosses val="autoZero"/>
        <c:auto val="1"/>
        <c:lblAlgn val="ctr"/>
        <c:lblOffset val="100"/>
        <c:noMultiLvlLbl val="0"/>
      </c:catAx>
      <c:valAx>
        <c:axId val="124305792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4304000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9372317970743169"/>
          <c:y val="0.86097828680505861"/>
          <c:w val="0.62523800649179229"/>
          <c:h val="8.887417833832722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08280917548036E-2"/>
          <c:y val="0.16915818909571204"/>
          <c:w val="0.90940284831259999"/>
          <c:h val="0.59549463135289904"/>
        </c:manualLayout>
      </c:layout>
      <c:lineChart>
        <c:grouping val="standard"/>
        <c:varyColors val="0"/>
        <c:ser>
          <c:idx val="0"/>
          <c:order val="0"/>
          <c:tx>
            <c:strRef>
              <c:f>'9.1b'!$K$11</c:f>
              <c:strCache>
                <c:ptCount val="1"/>
                <c:pt idx="0">
                  <c:v>Nacionalidad Española</c:v>
                </c:pt>
              </c:strCache>
            </c:strRef>
          </c:tx>
          <c:marker>
            <c:symbol val="none"/>
          </c:marker>
          <c:cat>
            <c:strRef>
              <c:f>'9.1b'!$L$10:$O$10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'9.1b'!$L$11:$O$11</c:f>
              <c:numCache>
                <c:formatCode>General</c:formatCode>
                <c:ptCount val="4"/>
                <c:pt idx="0">
                  <c:v>13.7</c:v>
                </c:pt>
                <c:pt idx="1">
                  <c:v>13.9</c:v>
                </c:pt>
                <c:pt idx="2">
                  <c:v>15.6</c:v>
                </c:pt>
                <c:pt idx="3">
                  <c:v>18.2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'9.1b'!$K$12</c:f>
              <c:strCache>
                <c:ptCount val="1"/>
                <c:pt idx="0">
                  <c:v>Nacionalidad Extranjera (UE y fuera de la UE)</c:v>
                </c:pt>
              </c:strCache>
            </c:strRef>
          </c:tx>
          <c:marker>
            <c:symbol val="none"/>
          </c:marker>
          <c:cat>
            <c:strRef>
              <c:f>'9.1b'!$L$10:$O$10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'9.1b'!$L$12:$O$12</c:f>
              <c:numCache>
                <c:formatCode>0.0</c:formatCode>
                <c:ptCount val="4"/>
                <c:pt idx="0" formatCode="General">
                  <c:v>38.700000000000003</c:v>
                </c:pt>
                <c:pt idx="1">
                  <c:v>55</c:v>
                </c:pt>
                <c:pt idx="2">
                  <c:v>71</c:v>
                </c:pt>
                <c:pt idx="3" formatCode="General">
                  <c:v>46.8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73376"/>
        <c:axId val="131195648"/>
      </c:lineChart>
      <c:catAx>
        <c:axId val="1311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1195648"/>
        <c:crosses val="autoZero"/>
        <c:auto val="1"/>
        <c:lblAlgn val="ctr"/>
        <c:lblOffset val="100"/>
        <c:noMultiLvlLbl val="0"/>
      </c:catAx>
      <c:valAx>
        <c:axId val="131195648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1173376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9372317970743169"/>
          <c:y val="0.86097828680505861"/>
          <c:w val="0.62523800649179229"/>
          <c:h val="8.887417833832722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797260919308194E-2"/>
          <c:y val="0.13819087299402261"/>
          <c:w val="0.92295154237433663"/>
          <c:h val="0.63017944435267281"/>
        </c:manualLayout>
      </c:layout>
      <c:lineChart>
        <c:grouping val="standard"/>
        <c:varyColors val="0"/>
        <c:ser>
          <c:idx val="0"/>
          <c:order val="0"/>
          <c:tx>
            <c:strRef>
              <c:f>'1.2a'!$K$11</c:f>
              <c:strCache>
                <c:ptCount val="1"/>
                <c:pt idx="0">
                  <c:v>Contrato permanente</c:v>
                </c:pt>
              </c:strCache>
            </c:strRef>
          </c:tx>
          <c:marker>
            <c:symbol val="none"/>
          </c:marker>
          <c:cat>
            <c:strRef>
              <c:f>'1.2a'!$L$10:$P$10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'1.2a'!$L$11:$P$11</c:f>
              <c:numCache>
                <c:formatCode>General</c:formatCode>
                <c:ptCount val="5"/>
                <c:pt idx="0">
                  <c:v>10.6</c:v>
                </c:pt>
                <c:pt idx="1">
                  <c:v>8.9</c:v>
                </c:pt>
                <c:pt idx="2">
                  <c:v>9.1999999999999993</c:v>
                </c:pt>
                <c:pt idx="3">
                  <c:v>7.2</c:v>
                </c:pt>
                <c:pt idx="4">
                  <c:v>10.3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'1.2a'!$K$12</c:f>
              <c:strCache>
                <c:ptCount val="1"/>
                <c:pt idx="0">
                  <c:v>Contrato temporal</c:v>
                </c:pt>
              </c:strCache>
            </c:strRef>
          </c:tx>
          <c:marker>
            <c:symbol val="none"/>
          </c:marker>
          <c:cat>
            <c:strRef>
              <c:f>'1.2a'!$L$10:$P$10</c:f>
              <c:strCache>
                <c:ptCount val="5"/>
                <c:pt idx="0">
                  <c:v>2005-2006</c:v>
                </c:pt>
                <c:pt idx="1">
                  <c:v>2007-2008</c:v>
                </c:pt>
                <c:pt idx="2">
                  <c:v>2009-2010</c:v>
                </c:pt>
                <c:pt idx="3">
                  <c:v>2011-2012</c:v>
                </c:pt>
                <c:pt idx="4">
                  <c:v>2013-2014</c:v>
                </c:pt>
              </c:strCache>
            </c:strRef>
          </c:cat>
          <c:val>
            <c:numRef>
              <c:f>'1.2a'!$L$12:$P$12</c:f>
              <c:numCache>
                <c:formatCode>General</c:formatCode>
                <c:ptCount val="5"/>
                <c:pt idx="0">
                  <c:v>17.3</c:v>
                </c:pt>
                <c:pt idx="1">
                  <c:v>20.6</c:v>
                </c:pt>
                <c:pt idx="2">
                  <c:v>21.6</c:v>
                </c:pt>
                <c:pt idx="3">
                  <c:v>26.1</c:v>
                </c:pt>
                <c:pt idx="4">
                  <c:v>31.1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78912"/>
        <c:axId val="119080448"/>
      </c:lineChart>
      <c:catAx>
        <c:axId val="11907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080448"/>
        <c:crosses val="autoZero"/>
        <c:auto val="1"/>
        <c:lblAlgn val="ctr"/>
        <c:lblOffset val="100"/>
        <c:noMultiLvlLbl val="0"/>
      </c:catAx>
      <c:valAx>
        <c:axId val="119080448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078912"/>
        <c:crosses val="autoZero"/>
        <c:crossBetween val="between"/>
      </c:val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4940591560670305"/>
          <c:y val="0.84922293804183568"/>
          <c:w val="0.69994733831348022"/>
          <c:h val="0.1064028534894676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797260919308194E-2"/>
          <c:y val="0.13819087299402261"/>
          <c:w val="0.92295154237433663"/>
          <c:h val="0.63017944435267281"/>
        </c:manualLayout>
      </c:layout>
      <c:lineChart>
        <c:grouping val="standard"/>
        <c:varyColors val="0"/>
        <c:ser>
          <c:idx val="0"/>
          <c:order val="0"/>
          <c:tx>
            <c:strRef>
              <c:f>'1.2b'!$K$11</c:f>
              <c:strCache>
                <c:ptCount val="1"/>
                <c:pt idx="0">
                  <c:v>Contrato permanente</c:v>
                </c:pt>
              </c:strCache>
            </c:strRef>
          </c:tx>
          <c:marker>
            <c:symbol val="none"/>
          </c:marker>
          <c:cat>
            <c:strRef>
              <c:f>'1.2b'!$L$10:$O$10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'1.2b'!$L$11:$O$11</c:f>
              <c:numCache>
                <c:formatCode>General</c:formatCode>
                <c:ptCount val="4"/>
                <c:pt idx="0">
                  <c:v>7.5</c:v>
                </c:pt>
                <c:pt idx="1">
                  <c:v>7.7</c:v>
                </c:pt>
                <c:pt idx="2">
                  <c:v>8.1999999999999993</c:v>
                </c:pt>
                <c:pt idx="3">
                  <c:v>11.7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'1.2b'!$K$12</c:f>
              <c:strCache>
                <c:ptCount val="1"/>
                <c:pt idx="0">
                  <c:v>Contrato temporal</c:v>
                </c:pt>
              </c:strCache>
            </c:strRef>
          </c:tx>
          <c:marker>
            <c:symbol val="none"/>
          </c:marker>
          <c:cat>
            <c:strRef>
              <c:f>'1.2b'!$L$10:$O$10</c:f>
              <c:strCache>
                <c:ptCount val="4"/>
                <c:pt idx="0">
                  <c:v>2009-2010</c:v>
                </c:pt>
                <c:pt idx="1">
                  <c:v>2011-2012</c:v>
                </c:pt>
                <c:pt idx="2">
                  <c:v>2013-2014</c:v>
                </c:pt>
                <c:pt idx="3">
                  <c:v>2015-2016</c:v>
                </c:pt>
              </c:strCache>
            </c:strRef>
          </c:cat>
          <c:val>
            <c:numRef>
              <c:f>'1.2b'!$L$12:$O$12</c:f>
              <c:numCache>
                <c:formatCode>General</c:formatCode>
                <c:ptCount val="4"/>
                <c:pt idx="0" formatCode="0.0">
                  <c:v>24</c:v>
                </c:pt>
                <c:pt idx="1">
                  <c:v>28.4</c:v>
                </c:pt>
                <c:pt idx="2" formatCode="0.0">
                  <c:v>34</c:v>
                </c:pt>
                <c:pt idx="3">
                  <c:v>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89888"/>
        <c:axId val="119191424"/>
      </c:lineChart>
      <c:catAx>
        <c:axId val="1191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191424"/>
        <c:crosses val="autoZero"/>
        <c:auto val="1"/>
        <c:lblAlgn val="ctr"/>
        <c:lblOffset val="100"/>
        <c:noMultiLvlLbl val="0"/>
      </c:catAx>
      <c:valAx>
        <c:axId val="119191424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9189888"/>
        <c:crosses val="autoZero"/>
        <c:crossBetween val="between"/>
      </c:val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4940591560670305"/>
          <c:y val="0.84922293804183568"/>
          <c:w val="0.69994733831348022"/>
          <c:h val="0.1064028534894676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(60% de la mediana) en Aragón,</a:t>
            </a:r>
            <a:r>
              <a:rPr lang="ca-ES" sz="1200" baseline="0"/>
              <a:t> </a:t>
            </a:r>
            <a:r>
              <a:rPr lang="ca-ES" sz="1200"/>
              <a:t>2005-2014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1594135939002E-2"/>
          <c:y val="0.11125016828627961"/>
          <c:w val="0.90667361336387287"/>
          <c:h val="0.66723670855631889"/>
        </c:manualLayout>
      </c:layout>
      <c:lineChart>
        <c:grouping val="standard"/>
        <c:varyColors val="0"/>
        <c:ser>
          <c:idx val="0"/>
          <c:order val="0"/>
          <c:tx>
            <c:strRef>
              <c:f>'4.1a'!$M$8</c:f>
              <c:strCache>
                <c:ptCount val="1"/>
                <c:pt idx="0">
                  <c:v>riesgo de pobreza (umbral 60% mediana)</c:v>
                </c:pt>
              </c:strCache>
            </c:strRef>
          </c:tx>
          <c:dLbls>
            <c:dLbl>
              <c:idx val="2"/>
              <c:layout>
                <c:manualLayout>
                  <c:x val="-5.3475928323167519E-3"/>
                  <c:y val="-2.3785919235254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737964161583774E-2"/>
                  <c:y val="3.1714558980339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390371329267011E-2"/>
                  <c:y val="-3.171455898033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1390371329267011E-2"/>
                  <c:y val="2.6428799150282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737964161583774E-2"/>
                  <c:y val="-4.4928958555480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495543321747818E-2"/>
                  <c:y val="-4.492895855548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60784038516156E-2"/>
                  <c:y val="-3.435743889536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'4.1a'!$N$7:$W$7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'4.1a'!$N$8:$W$8</c:f>
              <c:numCache>
                <c:formatCode>General</c:formatCode>
                <c:ptCount val="10"/>
                <c:pt idx="0">
                  <c:v>20.8</c:v>
                </c:pt>
                <c:pt idx="1">
                  <c:v>17.2</c:v>
                </c:pt>
                <c:pt idx="2">
                  <c:v>21.5</c:v>
                </c:pt>
                <c:pt idx="3">
                  <c:v>19.600000000000001</c:v>
                </c:pt>
                <c:pt idx="4">
                  <c:v>18.600000000000001</c:v>
                </c:pt>
                <c:pt idx="5">
                  <c:v>21</c:v>
                </c:pt>
                <c:pt idx="6">
                  <c:v>19.899999999999999</c:v>
                </c:pt>
                <c:pt idx="7">
                  <c:v>22.5</c:v>
                </c:pt>
                <c:pt idx="8">
                  <c:v>22.9</c:v>
                </c:pt>
                <c:pt idx="9">
                  <c:v>24.7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83552"/>
        <c:axId val="119385088"/>
      </c:lineChart>
      <c:catAx>
        <c:axId val="11938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385088"/>
        <c:crosses val="autoZero"/>
        <c:auto val="1"/>
        <c:lblAlgn val="ctr"/>
        <c:lblOffset val="100"/>
        <c:noMultiLvlLbl val="0"/>
      </c:catAx>
      <c:valAx>
        <c:axId val="119385088"/>
        <c:scaling>
          <c:orientation val="minMax"/>
          <c:max val="30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383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672096231416769"/>
          <c:y val="0.85904390113383844"/>
          <c:w val="0.73446590711741555"/>
          <c:h val="4.5448725344660698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(60% de la mediana) en Aragón,</a:t>
            </a:r>
            <a:r>
              <a:rPr lang="ca-ES" sz="1200" baseline="0"/>
              <a:t> </a:t>
            </a:r>
            <a:r>
              <a:rPr lang="ca-ES" sz="1200"/>
              <a:t>2008-2016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1594135939002E-2"/>
          <c:y val="0.11125016828627961"/>
          <c:w val="0.90667361336387287"/>
          <c:h val="0.66723670855631889"/>
        </c:manualLayout>
      </c:layout>
      <c:lineChart>
        <c:grouping val="standard"/>
        <c:varyColors val="0"/>
        <c:ser>
          <c:idx val="0"/>
          <c:order val="0"/>
          <c:tx>
            <c:strRef>
              <c:f>'4.1b'!$M$8</c:f>
              <c:strCache>
                <c:ptCount val="1"/>
                <c:pt idx="0">
                  <c:v>riesgo de pobreza (umbral 60% mediana)</c:v>
                </c:pt>
              </c:strCache>
            </c:strRef>
          </c:tx>
          <c:dLbls>
            <c:dLbl>
              <c:idx val="0"/>
              <c:layout>
                <c:manualLayout>
                  <c:x val="-1.4260247552844668E-2"/>
                  <c:y val="-3.435743889536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737964161583774E-2"/>
                  <c:y val="-3.964319872542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085556993900519E-2"/>
                  <c:y val="-3.964319872542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390371329267011E-2"/>
                  <c:y val="-3.171455898033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33149826217281E-2"/>
                  <c:y val="-3.171455898033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737964161583774E-2"/>
                  <c:y val="-4.4928958555480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495543321747818E-2"/>
                  <c:y val="-4.492895855548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60784038516156E-2"/>
                  <c:y val="-3.435743889536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'4.1b'!$N$7:$V$7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'4.1b'!$N$8:$V$8</c:f>
              <c:numCache>
                <c:formatCode>General</c:formatCode>
                <c:ptCount val="9"/>
                <c:pt idx="0">
                  <c:v>18.899999999999999</c:v>
                </c:pt>
                <c:pt idx="1">
                  <c:v>15.7</c:v>
                </c:pt>
                <c:pt idx="2">
                  <c:v>19.100000000000001</c:v>
                </c:pt>
                <c:pt idx="3">
                  <c:v>21.8</c:v>
                </c:pt>
                <c:pt idx="4">
                  <c:v>19.3</c:v>
                </c:pt>
                <c:pt idx="5">
                  <c:v>21.7</c:v>
                </c:pt>
                <c:pt idx="6">
                  <c:v>23.2</c:v>
                </c:pt>
                <c:pt idx="7">
                  <c:v>20.6</c:v>
                </c:pt>
                <c:pt idx="8">
                  <c:v>22.6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66336"/>
        <c:axId val="114368896"/>
      </c:lineChart>
      <c:catAx>
        <c:axId val="11436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368896"/>
        <c:crosses val="autoZero"/>
        <c:auto val="1"/>
        <c:lblAlgn val="ctr"/>
        <c:lblOffset val="100"/>
        <c:noMultiLvlLbl val="0"/>
      </c:catAx>
      <c:valAx>
        <c:axId val="114368896"/>
        <c:scaling>
          <c:orientation val="minMax"/>
          <c:max val="30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366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672096231416769"/>
          <c:y val="0.85904390113383844"/>
          <c:w val="0.73446590711741555"/>
          <c:h val="4.5448725344660698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alta (40% de la mediana) en Aragón,</a:t>
            </a:r>
            <a:r>
              <a:rPr lang="ca-ES" sz="1200" baseline="0"/>
              <a:t> </a:t>
            </a:r>
            <a:r>
              <a:rPr lang="ca-ES" sz="1200"/>
              <a:t>2005-2014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1594135939002E-2"/>
          <c:y val="0.11125016828627961"/>
          <c:w val="0.90667361336387287"/>
          <c:h val="0.66723670855631889"/>
        </c:manualLayout>
      </c:layout>
      <c:lineChart>
        <c:grouping val="standard"/>
        <c:varyColors val="0"/>
        <c:ser>
          <c:idx val="0"/>
          <c:order val="0"/>
          <c:tx>
            <c:strRef>
              <c:f>'4.2a'!$M$8</c:f>
              <c:strCache>
                <c:ptCount val="1"/>
                <c:pt idx="0">
                  <c:v>riesgo de pobreza alto (umbral 40% mediana)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'4.2a'!$N$7:$W$7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'4.2a'!$N$8:$W$8</c:f>
              <c:numCache>
                <c:formatCode>General</c:formatCode>
                <c:ptCount val="10"/>
                <c:pt idx="0">
                  <c:v>8.9</c:v>
                </c:pt>
                <c:pt idx="1">
                  <c:v>7.2</c:v>
                </c:pt>
                <c:pt idx="2">
                  <c:v>9.8000000000000007</c:v>
                </c:pt>
                <c:pt idx="3">
                  <c:v>7.6</c:v>
                </c:pt>
                <c:pt idx="4">
                  <c:v>6.1</c:v>
                </c:pt>
                <c:pt idx="5">
                  <c:v>7.4</c:v>
                </c:pt>
                <c:pt idx="6">
                  <c:v>11.9</c:v>
                </c:pt>
                <c:pt idx="7">
                  <c:v>13</c:v>
                </c:pt>
                <c:pt idx="8">
                  <c:v>11.7</c:v>
                </c:pt>
                <c:pt idx="9">
                  <c:v>11.9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92064"/>
        <c:axId val="114516736"/>
      </c:lineChart>
      <c:catAx>
        <c:axId val="11439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516736"/>
        <c:crosses val="autoZero"/>
        <c:auto val="1"/>
        <c:lblAlgn val="ctr"/>
        <c:lblOffset val="100"/>
        <c:noMultiLvlLbl val="0"/>
      </c:catAx>
      <c:valAx>
        <c:axId val="114516736"/>
        <c:scaling>
          <c:orientation val="minMax"/>
          <c:max val="20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392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672096231416769"/>
          <c:y val="0.85904390113383844"/>
          <c:w val="0.73446590711741555"/>
          <c:h val="4.5448725344660698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severa (25% de la mediana) en Aragón,</a:t>
            </a:r>
            <a:r>
              <a:rPr lang="ca-ES" sz="1200" baseline="0"/>
              <a:t> </a:t>
            </a:r>
            <a:r>
              <a:rPr lang="ca-ES" sz="1200"/>
              <a:t>2005-2014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1594135939002E-2"/>
          <c:y val="0.11125016828627961"/>
          <c:w val="0.90667361336387287"/>
          <c:h val="0.66723670855631889"/>
        </c:manualLayout>
      </c:layout>
      <c:lineChart>
        <c:grouping val="standard"/>
        <c:varyColors val="0"/>
        <c:ser>
          <c:idx val="0"/>
          <c:order val="0"/>
          <c:tx>
            <c:strRef>
              <c:f>'4.2a'!$M$11</c:f>
              <c:strCache>
                <c:ptCount val="1"/>
                <c:pt idx="0">
                  <c:v>riesgo de pobreza severo (umbral 25% mediana)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'4.2a'!$N$10:$W$10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'4.2a'!$N$11:$W$11</c:f>
              <c:numCache>
                <c:formatCode>General</c:formatCode>
                <c:ptCount val="10"/>
                <c:pt idx="0">
                  <c:v>4.2</c:v>
                </c:pt>
                <c:pt idx="1">
                  <c:v>3.4</c:v>
                </c:pt>
                <c:pt idx="2">
                  <c:v>5.8</c:v>
                </c:pt>
                <c:pt idx="3">
                  <c:v>1.1000000000000001</c:v>
                </c:pt>
                <c:pt idx="4">
                  <c:v>3</c:v>
                </c:pt>
                <c:pt idx="5">
                  <c:v>4.3</c:v>
                </c:pt>
                <c:pt idx="6">
                  <c:v>6.3</c:v>
                </c:pt>
                <c:pt idx="7">
                  <c:v>5</c:v>
                </c:pt>
                <c:pt idx="8">
                  <c:v>6.5</c:v>
                </c:pt>
                <c:pt idx="9">
                  <c:v>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92800"/>
        <c:axId val="118894592"/>
      </c:lineChart>
      <c:catAx>
        <c:axId val="11889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894592"/>
        <c:crosses val="autoZero"/>
        <c:auto val="1"/>
        <c:lblAlgn val="ctr"/>
        <c:lblOffset val="100"/>
        <c:noMultiLvlLbl val="0"/>
      </c:catAx>
      <c:valAx>
        <c:axId val="118894592"/>
        <c:scaling>
          <c:orientation val="minMax"/>
          <c:max val="20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892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672096231416769"/>
          <c:y val="0.85904390113383844"/>
          <c:w val="0.73446590711741555"/>
          <c:h val="4.5448725344660698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Tasa de riesgo de pobreza alta (40% de la mediana) en Aragón,</a:t>
            </a:r>
            <a:r>
              <a:rPr lang="ca-ES" sz="1200" baseline="0"/>
              <a:t> </a:t>
            </a:r>
            <a:r>
              <a:rPr lang="ca-ES" sz="1200"/>
              <a:t>2008-2016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1594135939002E-2"/>
          <c:y val="0.11125016828627961"/>
          <c:w val="0.90667361336387287"/>
          <c:h val="0.66723670855631889"/>
        </c:manualLayout>
      </c:layout>
      <c:lineChart>
        <c:grouping val="standard"/>
        <c:varyColors val="0"/>
        <c:ser>
          <c:idx val="0"/>
          <c:order val="0"/>
          <c:tx>
            <c:strRef>
              <c:f>'4.2b'!$M$8</c:f>
              <c:strCache>
                <c:ptCount val="1"/>
                <c:pt idx="0">
                  <c:v>riesgo de pobreza moderado (umbral 40% mediana)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'4.2b'!$N$7:$V$7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'4.2b'!$N$8:$V$8</c:f>
              <c:numCache>
                <c:formatCode>General</c:formatCode>
                <c:ptCount val="9"/>
                <c:pt idx="0">
                  <c:v>7.6</c:v>
                </c:pt>
                <c:pt idx="1">
                  <c:v>5.6</c:v>
                </c:pt>
                <c:pt idx="2">
                  <c:v>5.2</c:v>
                </c:pt>
                <c:pt idx="3">
                  <c:v>9.3000000000000007</c:v>
                </c:pt>
                <c:pt idx="4">
                  <c:v>10.3</c:v>
                </c:pt>
                <c:pt idx="5">
                  <c:v>9.9</c:v>
                </c:pt>
                <c:pt idx="6">
                  <c:v>9.1999999999999993</c:v>
                </c:pt>
                <c:pt idx="7">
                  <c:v>7.6</c:v>
                </c:pt>
                <c:pt idx="8">
                  <c:v>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4800"/>
        <c:axId val="118926336"/>
      </c:lineChart>
      <c:catAx>
        <c:axId val="1189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926336"/>
        <c:crosses val="autoZero"/>
        <c:auto val="1"/>
        <c:lblAlgn val="ctr"/>
        <c:lblOffset val="100"/>
        <c:noMultiLvlLbl val="0"/>
      </c:catAx>
      <c:valAx>
        <c:axId val="118926336"/>
        <c:scaling>
          <c:orientation val="minMax"/>
          <c:max val="20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924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672096231416769"/>
          <c:y val="0.85904390113383844"/>
          <c:w val="0.73446590711741555"/>
          <c:h val="4.5448725344660698E-2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7.xml"/><Relationship Id="rId4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9.xml"/><Relationship Id="rId4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5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8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9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20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21.xml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22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23.xm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24.xm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152400</xdr:rowOff>
    </xdr:from>
    <xdr:to>
      <xdr:col>1</xdr:col>
      <xdr:colOff>2781300</xdr:colOff>
      <xdr:row>2</xdr:row>
      <xdr:rowOff>152400</xdr:rowOff>
    </xdr:to>
    <xdr:pic>
      <xdr:nvPicPr>
        <xdr:cNvPr id="2" name="1 Imagen" descr="Gobierno de Arag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52400"/>
          <a:ext cx="17145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7362825</xdr:colOff>
      <xdr:row>0</xdr:row>
      <xdr:rowOff>0</xdr:rowOff>
    </xdr:from>
    <xdr:to>
      <xdr:col>2</xdr:col>
      <xdr:colOff>123825</xdr:colOff>
      <xdr:row>4</xdr:row>
      <xdr:rowOff>99501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0"/>
          <a:ext cx="2895600" cy="861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5</xdr:row>
      <xdr:rowOff>185737</xdr:rowOff>
    </xdr:from>
    <xdr:to>
      <xdr:col>10</xdr:col>
      <xdr:colOff>457200</xdr:colOff>
      <xdr:row>31</xdr:row>
      <xdr:rowOff>38101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590550</xdr:colOff>
      <xdr:row>4</xdr:row>
      <xdr:rowOff>137601</xdr:rowOff>
    </xdr:to>
    <xdr:grpSp>
      <xdr:nvGrpSpPr>
        <xdr:cNvPr id="3" name="2 Grupo"/>
        <xdr:cNvGrpSpPr/>
      </xdr:nvGrpSpPr>
      <xdr:grpSpPr>
        <a:xfrm>
          <a:off x="5715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0.92083</cdr:y>
    </cdr:from>
    <cdr:to>
      <cdr:x>0.99251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652964"/>
          <a:ext cx="7572376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a-ES" sz="800"/>
            <a:t>Nota: Datos calculados a partir de la metodología antigua de recogida de ingresos en el hogar.</a:t>
          </a:r>
        </a:p>
        <a:p xmlns:a="http://schemas.openxmlformats.org/drawingml/2006/main">
          <a:r>
            <a:rPr lang="ca-ES" sz="800"/>
            <a:t>Fuente: Elaboración propia a partir de la Encuesta de Condiciones de Vida (2005-2014)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5</xdr:row>
      <xdr:rowOff>185737</xdr:rowOff>
    </xdr:from>
    <xdr:to>
      <xdr:col>10</xdr:col>
      <xdr:colOff>457200</xdr:colOff>
      <xdr:row>31</xdr:row>
      <xdr:rowOff>38101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590550</xdr:colOff>
      <xdr:row>4</xdr:row>
      <xdr:rowOff>137601</xdr:rowOff>
    </xdr:to>
    <xdr:grpSp>
      <xdr:nvGrpSpPr>
        <xdr:cNvPr id="3" name="2 Grupo"/>
        <xdr:cNvGrpSpPr/>
      </xdr:nvGrpSpPr>
      <xdr:grpSpPr>
        <a:xfrm>
          <a:off x="5715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0.9445</cdr:y>
    </cdr:from>
    <cdr:to>
      <cdr:x>0.99251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538663"/>
          <a:ext cx="7071337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a-ES" sz="800"/>
            <a:t>Fuente: Elaboración propia a partir de la Encuesta de Condiciones de Vida (2008-2016)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5</xdr:row>
      <xdr:rowOff>185737</xdr:rowOff>
    </xdr:from>
    <xdr:to>
      <xdr:col>10</xdr:col>
      <xdr:colOff>457200</xdr:colOff>
      <xdr:row>24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590550</xdr:colOff>
      <xdr:row>4</xdr:row>
      <xdr:rowOff>137601</xdr:rowOff>
    </xdr:to>
    <xdr:grpSp>
      <xdr:nvGrpSpPr>
        <xdr:cNvPr id="3" name="2 Grupo"/>
        <xdr:cNvGrpSpPr/>
      </xdr:nvGrpSpPr>
      <xdr:grpSpPr>
        <a:xfrm>
          <a:off x="5715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190500</xdr:colOff>
      <xdr:row>25</xdr:row>
      <xdr:rowOff>28575</xdr:rowOff>
    </xdr:from>
    <xdr:to>
      <xdr:col>10</xdr:col>
      <xdr:colOff>457201</xdr:colOff>
      <xdr:row>43</xdr:row>
      <xdr:rowOff>138113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0.88695</cdr:y>
    </cdr:from>
    <cdr:to>
      <cdr:x>0.99251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3138489"/>
          <a:ext cx="7071337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a-ES" sz="800"/>
            <a:t>Nota: Datos calculados a partir de la metodología antigua de recogida de ingresos en el hogar.</a:t>
          </a:r>
        </a:p>
        <a:p xmlns:a="http://schemas.openxmlformats.org/drawingml/2006/main">
          <a:r>
            <a:rPr lang="ca-ES" sz="800"/>
            <a:t>Fuente: Elaboración propia a partir de la Encuesta de Condiciones de Vida (2005-2014)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0.89098</cdr:y>
    </cdr:from>
    <cdr:to>
      <cdr:x>0.99251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3152775"/>
          <a:ext cx="7071337" cy="385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a-ES" sz="800"/>
            <a:t>Nota: Datos calculados a partir de la metodología antigua de recogida de ingresos en el hogar.</a:t>
          </a:r>
        </a:p>
        <a:p xmlns:a="http://schemas.openxmlformats.org/drawingml/2006/main">
          <a:r>
            <a:rPr lang="ca-ES" sz="800"/>
            <a:t>Fuente: Elaboración propia a partir de la Encuesta de Condiciones de Vida (2005-2014)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5</xdr:row>
      <xdr:rowOff>185737</xdr:rowOff>
    </xdr:from>
    <xdr:to>
      <xdr:col>10</xdr:col>
      <xdr:colOff>457200</xdr:colOff>
      <xdr:row>24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590550</xdr:colOff>
      <xdr:row>4</xdr:row>
      <xdr:rowOff>137601</xdr:rowOff>
    </xdr:to>
    <xdr:grpSp>
      <xdr:nvGrpSpPr>
        <xdr:cNvPr id="3" name="2 Grupo"/>
        <xdr:cNvGrpSpPr/>
      </xdr:nvGrpSpPr>
      <xdr:grpSpPr>
        <a:xfrm>
          <a:off x="5715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190500</xdr:colOff>
      <xdr:row>25</xdr:row>
      <xdr:rowOff>28575</xdr:rowOff>
    </xdr:from>
    <xdr:to>
      <xdr:col>10</xdr:col>
      <xdr:colOff>457201</xdr:colOff>
      <xdr:row>43</xdr:row>
      <xdr:rowOff>138113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0.92083</cdr:y>
    </cdr:from>
    <cdr:to>
      <cdr:x>0.99251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652964"/>
          <a:ext cx="7572376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a-ES" sz="800"/>
            <a:t>Fuente: Elaboración propia a partir de la Encuesta de Condiciones de Vida (2008-2016)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0.92083</cdr:y>
    </cdr:from>
    <cdr:to>
      <cdr:x>0.99251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652964"/>
          <a:ext cx="7572376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a-ES" sz="800"/>
            <a:t>Fuente: Elaboración propia a partir de la Encuesta de Condiciones de Vida (2008-2016)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47625</xdr:rowOff>
    </xdr:from>
    <xdr:to>
      <xdr:col>6</xdr:col>
      <xdr:colOff>609600</xdr:colOff>
      <xdr:row>32</xdr:row>
      <xdr:rowOff>19050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6</xdr:col>
      <xdr:colOff>361950</xdr:colOff>
      <xdr:row>5</xdr:row>
      <xdr:rowOff>89976</xdr:rowOff>
    </xdr:to>
    <xdr:grpSp>
      <xdr:nvGrpSpPr>
        <xdr:cNvPr id="4" name="3 Grupo"/>
        <xdr:cNvGrpSpPr/>
      </xdr:nvGrpSpPr>
      <xdr:grpSpPr>
        <a:xfrm>
          <a:off x="57150" y="0"/>
          <a:ext cx="5334000" cy="899601"/>
          <a:chOff x="57150" y="0"/>
          <a:chExt cx="5334000" cy="861501"/>
        </a:xfrm>
      </xdr:grpSpPr>
      <xdr:pic>
        <xdr:nvPicPr>
          <xdr:cNvPr id="5" name="4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5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40</xdr:row>
      <xdr:rowOff>38100</xdr:rowOff>
    </xdr:from>
    <xdr:to>
      <xdr:col>9</xdr:col>
      <xdr:colOff>114299</xdr:colOff>
      <xdr:row>59</xdr:row>
      <xdr:rowOff>80964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5</xdr:col>
      <xdr:colOff>447675</xdr:colOff>
      <xdr:row>4</xdr:row>
      <xdr:rowOff>175701</xdr:rowOff>
    </xdr:to>
    <xdr:grpSp>
      <xdr:nvGrpSpPr>
        <xdr:cNvPr id="3" name="2 Grupo"/>
        <xdr:cNvGrpSpPr/>
      </xdr:nvGrpSpPr>
      <xdr:grpSpPr>
        <a:xfrm>
          <a:off x="85725" y="0"/>
          <a:ext cx="5334000" cy="9377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0.08142</cdr:x>
      <cdr:y>0.02013</cdr:y>
    </cdr:from>
    <cdr:to>
      <cdr:x>0.91603</cdr:x>
      <cdr:y>0.08993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09600" y="71439"/>
          <a:ext cx="6248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b="1" i="0" baseline="0">
              <a:effectLst/>
              <a:latin typeface="+mn-lt"/>
              <a:ea typeface="+mn-ea"/>
              <a:cs typeface="+mn-cs"/>
            </a:rPr>
            <a:t>Tasa AROPE según CCAA, 2015</a:t>
          </a:r>
          <a:endParaRPr lang="ca-ES" sz="1100"/>
        </a:p>
      </cdr:txBody>
    </cdr:sp>
  </cdr:relSizeAnchor>
  <cdr:relSizeAnchor xmlns:cdr="http://schemas.openxmlformats.org/drawingml/2006/chartDrawing">
    <cdr:from>
      <cdr:x>0.00127</cdr:x>
      <cdr:y>0.93108</cdr:y>
    </cdr:from>
    <cdr:to>
      <cdr:x>0.79516</cdr:x>
      <cdr:y>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25" y="3409950"/>
          <a:ext cx="6193116" cy="252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Nota: Según</a:t>
          </a:r>
          <a:r>
            <a:rPr lang="ca-ES" sz="800" baseline="0">
              <a:effectLst/>
              <a:latin typeface="+mn-lt"/>
              <a:ea typeface="+mn-ea"/>
              <a:cs typeface="+mn-cs"/>
            </a:rPr>
            <a:t> el u</a:t>
          </a:r>
          <a:r>
            <a:rPr lang="ca-ES" sz="800">
              <a:effectLst/>
              <a:latin typeface="+mn-lt"/>
              <a:ea typeface="+mn-ea"/>
              <a:cs typeface="+mn-cs"/>
            </a:rPr>
            <a:t>mbral</a:t>
          </a:r>
          <a:r>
            <a:rPr lang="ca-ES" sz="800" baseline="0">
              <a:effectLst/>
              <a:latin typeface="+mn-lt"/>
              <a:ea typeface="+mn-ea"/>
              <a:cs typeface="+mn-cs"/>
            </a:rPr>
            <a:t> de pobreza nacional.</a:t>
          </a:r>
          <a:endParaRPr lang="ca-ES" sz="8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Fuente: Instituto Nacional de Estadística</a:t>
          </a:r>
          <a:endParaRPr lang="ca-ES" sz="800">
            <a:effectLst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352425</xdr:colOff>
      <xdr:row>4</xdr:row>
      <xdr:rowOff>185226</xdr:rowOff>
    </xdr:to>
    <xdr:grpSp>
      <xdr:nvGrpSpPr>
        <xdr:cNvPr id="2" name="1 Grupo"/>
        <xdr:cNvGrpSpPr/>
      </xdr:nvGrpSpPr>
      <xdr:grpSpPr>
        <a:xfrm>
          <a:off x="76200" y="0"/>
          <a:ext cx="5467350" cy="947226"/>
          <a:chOff x="57150" y="0"/>
          <a:chExt cx="5334000" cy="861501"/>
        </a:xfrm>
      </xdr:grpSpPr>
      <xdr:pic>
        <xdr:nvPicPr>
          <xdr:cNvPr id="3" name="2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3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352425</xdr:colOff>
      <xdr:row>4</xdr:row>
      <xdr:rowOff>185226</xdr:rowOff>
    </xdr:to>
    <xdr:grpSp>
      <xdr:nvGrpSpPr>
        <xdr:cNvPr id="2" name="1 Grupo"/>
        <xdr:cNvGrpSpPr/>
      </xdr:nvGrpSpPr>
      <xdr:grpSpPr>
        <a:xfrm>
          <a:off x="76200" y="0"/>
          <a:ext cx="5467350" cy="947226"/>
          <a:chOff x="57150" y="0"/>
          <a:chExt cx="5334000" cy="861501"/>
        </a:xfrm>
      </xdr:grpSpPr>
      <xdr:pic>
        <xdr:nvPicPr>
          <xdr:cNvPr id="3" name="2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3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6</xdr:col>
      <xdr:colOff>514350</xdr:colOff>
      <xdr:row>4</xdr:row>
      <xdr:rowOff>185226</xdr:rowOff>
    </xdr:to>
    <xdr:grpSp>
      <xdr:nvGrpSpPr>
        <xdr:cNvPr id="2" name="1 Grupo"/>
        <xdr:cNvGrpSpPr/>
      </xdr:nvGrpSpPr>
      <xdr:grpSpPr>
        <a:xfrm>
          <a:off x="85725" y="0"/>
          <a:ext cx="5467350" cy="947226"/>
          <a:chOff x="57150" y="0"/>
          <a:chExt cx="5334000" cy="861501"/>
        </a:xfrm>
      </xdr:grpSpPr>
      <xdr:pic>
        <xdr:nvPicPr>
          <xdr:cNvPr id="3" name="2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3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6</xdr:col>
      <xdr:colOff>514350</xdr:colOff>
      <xdr:row>4</xdr:row>
      <xdr:rowOff>185226</xdr:rowOff>
    </xdr:to>
    <xdr:grpSp>
      <xdr:nvGrpSpPr>
        <xdr:cNvPr id="2" name="1 Grupo"/>
        <xdr:cNvGrpSpPr/>
      </xdr:nvGrpSpPr>
      <xdr:grpSpPr>
        <a:xfrm>
          <a:off x="85725" y="0"/>
          <a:ext cx="5467350" cy="947226"/>
          <a:chOff x="57150" y="0"/>
          <a:chExt cx="5334000" cy="861501"/>
        </a:xfrm>
      </xdr:grpSpPr>
      <xdr:pic>
        <xdr:nvPicPr>
          <xdr:cNvPr id="3" name="2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3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6</xdr:col>
      <xdr:colOff>466725</xdr:colOff>
      <xdr:row>4</xdr:row>
      <xdr:rowOff>185226</xdr:rowOff>
    </xdr:to>
    <xdr:grpSp>
      <xdr:nvGrpSpPr>
        <xdr:cNvPr id="2" name="1 Grupo"/>
        <xdr:cNvGrpSpPr/>
      </xdr:nvGrpSpPr>
      <xdr:grpSpPr>
        <a:xfrm>
          <a:off x="85725" y="0"/>
          <a:ext cx="5467350" cy="947226"/>
          <a:chOff x="57150" y="0"/>
          <a:chExt cx="5334000" cy="861501"/>
        </a:xfrm>
      </xdr:grpSpPr>
      <xdr:pic>
        <xdr:nvPicPr>
          <xdr:cNvPr id="3" name="2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3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6</xdr:col>
      <xdr:colOff>466725</xdr:colOff>
      <xdr:row>4</xdr:row>
      <xdr:rowOff>185226</xdr:rowOff>
    </xdr:to>
    <xdr:grpSp>
      <xdr:nvGrpSpPr>
        <xdr:cNvPr id="2" name="1 Grupo"/>
        <xdr:cNvGrpSpPr/>
      </xdr:nvGrpSpPr>
      <xdr:grpSpPr>
        <a:xfrm>
          <a:off x="85725" y="0"/>
          <a:ext cx="5467350" cy="947226"/>
          <a:chOff x="57150" y="0"/>
          <a:chExt cx="5334000" cy="861501"/>
        </a:xfrm>
      </xdr:grpSpPr>
      <xdr:pic>
        <xdr:nvPicPr>
          <xdr:cNvPr id="3" name="2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3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6</xdr:row>
      <xdr:rowOff>57151</xdr:rowOff>
    </xdr:from>
    <xdr:to>
      <xdr:col>8</xdr:col>
      <xdr:colOff>733425</xdr:colOff>
      <xdr:row>31</xdr:row>
      <xdr:rowOff>114301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6</xdr:col>
      <xdr:colOff>381000</xdr:colOff>
      <xdr:row>4</xdr:row>
      <xdr:rowOff>137601</xdr:rowOff>
    </xdr:to>
    <xdr:grpSp>
      <xdr:nvGrpSpPr>
        <xdr:cNvPr id="3" name="2 Grupo"/>
        <xdr:cNvGrpSpPr/>
      </xdr:nvGrpSpPr>
      <xdr:grpSpPr>
        <a:xfrm>
          <a:off x="7620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0.01132</cdr:x>
      <cdr:y>0.94769</cdr:y>
    </cdr:from>
    <cdr:to>
      <cdr:x>0.58113</cdr:x>
      <cdr:y>0.98769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50" y="2933701"/>
          <a:ext cx="2876550" cy="123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</cdr:x>
      <cdr:y>0.95464</cdr:y>
    </cdr:from>
    <cdr:to>
      <cdr:x>0.93019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210049"/>
          <a:ext cx="6388103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/>
            <a:t>Fuente: Elaboración</a:t>
          </a:r>
          <a:r>
            <a:rPr lang="es-ES" sz="800" baseline="0"/>
            <a:t> propia a partir de la ECV 2007, 2008, 2013 y 2014.</a:t>
          </a:r>
          <a:endParaRPr lang="es-ES" sz="800"/>
        </a:p>
      </cdr:txBody>
    </cdr:sp>
  </cdr:relSizeAnchor>
  <cdr:relSizeAnchor xmlns:cdr="http://schemas.openxmlformats.org/drawingml/2006/chartDrawing">
    <cdr:from>
      <cdr:x>0.38267</cdr:x>
      <cdr:y>0.13834</cdr:y>
    </cdr:from>
    <cdr:to>
      <cdr:x>0.66533</cdr:x>
      <cdr:y>0.18577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733676" y="666749"/>
          <a:ext cx="2019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a-ES" sz="1000"/>
            <a:t>decilas </a:t>
          </a:r>
          <a:r>
            <a:rPr lang="ca-ES" sz="1000" baseline="0"/>
            <a:t>de ingresos equivalentes</a:t>
          </a:r>
          <a:endParaRPr lang="ca-ES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0.95069</cdr:y>
    </cdr:from>
    <cdr:to>
      <cdr:x>1</cdr:x>
      <cdr:y>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21334"/>
          <a:ext cx="4962525" cy="198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Fuente: Elaboración propia a partir de la Encuesta de Condiciones de Vida (2005-2014)</a:t>
          </a:r>
          <a:endParaRPr lang="ca-ES" sz="800">
            <a:effectLst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6</xdr:row>
      <xdr:rowOff>57151</xdr:rowOff>
    </xdr:from>
    <xdr:to>
      <xdr:col>8</xdr:col>
      <xdr:colOff>733425</xdr:colOff>
      <xdr:row>31</xdr:row>
      <xdr:rowOff>114301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6</xdr:col>
      <xdr:colOff>381000</xdr:colOff>
      <xdr:row>4</xdr:row>
      <xdr:rowOff>137601</xdr:rowOff>
    </xdr:to>
    <xdr:grpSp>
      <xdr:nvGrpSpPr>
        <xdr:cNvPr id="3" name="2 Grupo"/>
        <xdr:cNvGrpSpPr/>
      </xdr:nvGrpSpPr>
      <xdr:grpSpPr>
        <a:xfrm>
          <a:off x="7620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0.01132</cdr:x>
      <cdr:y>0.94769</cdr:y>
    </cdr:from>
    <cdr:to>
      <cdr:x>0.58113</cdr:x>
      <cdr:y>0.98769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50" y="2933701"/>
          <a:ext cx="2876550" cy="123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</cdr:x>
      <cdr:y>0.95464</cdr:y>
    </cdr:from>
    <cdr:to>
      <cdr:x>0.93019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210049"/>
          <a:ext cx="6388103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/>
            <a:t>Fuente: Elaboración</a:t>
          </a:r>
          <a:r>
            <a:rPr lang="es-ES" sz="800" baseline="0"/>
            <a:t> propia a partir de la ECV 2008, 2009, 2015 y 2016.</a:t>
          </a:r>
          <a:endParaRPr lang="es-ES" sz="800"/>
        </a:p>
      </cdr:txBody>
    </cdr:sp>
  </cdr:relSizeAnchor>
  <cdr:relSizeAnchor xmlns:cdr="http://schemas.openxmlformats.org/drawingml/2006/chartDrawing">
    <cdr:from>
      <cdr:x>0.38267</cdr:x>
      <cdr:y>0.13834</cdr:y>
    </cdr:from>
    <cdr:to>
      <cdr:x>0.66533</cdr:x>
      <cdr:y>0.18577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733676" y="666749"/>
          <a:ext cx="2019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a-ES" sz="1000"/>
            <a:t>decilas </a:t>
          </a:r>
          <a:r>
            <a:rPr lang="ca-ES" sz="1000" baseline="0"/>
            <a:t>de ingresos equivalentes</a:t>
          </a:r>
          <a:endParaRPr lang="ca-ES" sz="10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7</xdr:row>
      <xdr:rowOff>9525</xdr:rowOff>
    </xdr:from>
    <xdr:to>
      <xdr:col>9</xdr:col>
      <xdr:colOff>190500</xdr:colOff>
      <xdr:row>33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7</xdr:col>
      <xdr:colOff>38100</xdr:colOff>
      <xdr:row>5</xdr:row>
      <xdr:rowOff>89976</xdr:rowOff>
    </xdr:to>
    <xdr:grpSp>
      <xdr:nvGrpSpPr>
        <xdr:cNvPr id="3" name="2 Grupo"/>
        <xdr:cNvGrpSpPr/>
      </xdr:nvGrpSpPr>
      <xdr:grpSpPr>
        <a:xfrm>
          <a:off x="85725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0.11686</cdr:x>
      <cdr:y>0.04398</cdr:y>
    </cdr:from>
    <cdr:to>
      <cdr:x>0.88166</cdr:x>
      <cdr:y>0.16342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6" y="189347"/>
          <a:ext cx="4924424" cy="514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Tasa de riesgo de pobreza  según grado de urbanización en Aragón, 2005-2014</a:t>
          </a:r>
        </a:p>
      </cdr:txBody>
    </cdr:sp>
  </cdr:relSizeAnchor>
  <cdr:relSizeAnchor xmlns:cdr="http://schemas.openxmlformats.org/drawingml/2006/chartDrawing">
    <cdr:from>
      <cdr:x>0</cdr:x>
      <cdr:y>0.95396</cdr:y>
    </cdr:from>
    <cdr:to>
      <cdr:x>0.93109</cdr:x>
      <cdr:y>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998067"/>
          <a:ext cx="5072854" cy="192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900">
              <a:effectLst/>
              <a:latin typeface="+mn-lt"/>
              <a:ea typeface="+mn-ea"/>
              <a:cs typeface="+mn-cs"/>
            </a:rPr>
            <a:t>Fuente: Elaboración propia a partir de la Encuesta de Condiciones de Vida (2005-2014)</a:t>
          </a:r>
          <a:endParaRPr lang="ca-ES" sz="900">
            <a:effectLst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7</xdr:row>
      <xdr:rowOff>9525</xdr:rowOff>
    </xdr:from>
    <xdr:to>
      <xdr:col>9</xdr:col>
      <xdr:colOff>190500</xdr:colOff>
      <xdr:row>33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7</xdr:col>
      <xdr:colOff>38100</xdr:colOff>
      <xdr:row>5</xdr:row>
      <xdr:rowOff>89976</xdr:rowOff>
    </xdr:to>
    <xdr:grpSp>
      <xdr:nvGrpSpPr>
        <xdr:cNvPr id="3" name="2 Grupo"/>
        <xdr:cNvGrpSpPr/>
      </xdr:nvGrpSpPr>
      <xdr:grpSpPr>
        <a:xfrm>
          <a:off x="85725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0.11686</cdr:x>
      <cdr:y>0.04398</cdr:y>
    </cdr:from>
    <cdr:to>
      <cdr:x>0.88166</cdr:x>
      <cdr:y>0.16342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6" y="189347"/>
          <a:ext cx="4924424" cy="514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Tasa de riesgo de pobreza  según grado de urbanización en Aragón, 2009-2016</a:t>
          </a:r>
        </a:p>
      </cdr:txBody>
    </cdr:sp>
  </cdr:relSizeAnchor>
  <cdr:relSizeAnchor xmlns:cdr="http://schemas.openxmlformats.org/drawingml/2006/chartDrawing">
    <cdr:from>
      <cdr:x>0</cdr:x>
      <cdr:y>0.95396</cdr:y>
    </cdr:from>
    <cdr:to>
      <cdr:x>0.93109</cdr:x>
      <cdr:y>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998067"/>
          <a:ext cx="5072854" cy="192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900">
              <a:effectLst/>
              <a:latin typeface="+mn-lt"/>
              <a:ea typeface="+mn-ea"/>
              <a:cs typeface="+mn-cs"/>
            </a:rPr>
            <a:t>Fuente: Elaboración propia a partir de la Encuesta de Condiciones de Vida (2009-2016)</a:t>
          </a:r>
          <a:endParaRPr lang="ca-ES" sz="900">
            <a:effectLst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12</xdr:col>
      <xdr:colOff>171450</xdr:colOff>
      <xdr:row>4</xdr:row>
      <xdr:rowOff>175701</xdr:rowOff>
    </xdr:to>
    <xdr:grpSp>
      <xdr:nvGrpSpPr>
        <xdr:cNvPr id="3" name="2 Grupo"/>
        <xdr:cNvGrpSpPr/>
      </xdr:nvGrpSpPr>
      <xdr:grpSpPr>
        <a:xfrm>
          <a:off x="76200" y="0"/>
          <a:ext cx="5848350" cy="9377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0</xdr:colOff>
      <xdr:row>58</xdr:row>
      <xdr:rowOff>161925</xdr:rowOff>
    </xdr:from>
    <xdr:to>
      <xdr:col>17</xdr:col>
      <xdr:colOff>161925</xdr:colOff>
      <xdr:row>84</xdr:row>
      <xdr:rowOff>95249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0.12848</cdr:x>
      <cdr:y>0.03118</cdr:y>
    </cdr:from>
    <cdr:to>
      <cdr:x>0.86387</cdr:x>
      <cdr:y>0.15062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34973" y="152052"/>
          <a:ext cx="5351528" cy="582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Evolución del % de personas con carencia material en Aragón por conceptos, 2008-2016</a:t>
          </a:r>
        </a:p>
      </cdr:txBody>
    </cdr:sp>
  </cdr:relSizeAnchor>
  <cdr:relSizeAnchor xmlns:cdr="http://schemas.openxmlformats.org/drawingml/2006/chartDrawing">
    <cdr:from>
      <cdr:x>0</cdr:x>
      <cdr:y>0.95396</cdr:y>
    </cdr:from>
    <cdr:to>
      <cdr:x>0.93109</cdr:x>
      <cdr:y>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998067"/>
          <a:ext cx="5072854" cy="192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900">
              <a:effectLst/>
              <a:latin typeface="+mn-lt"/>
              <a:ea typeface="+mn-ea"/>
              <a:cs typeface="+mn-cs"/>
            </a:rPr>
            <a:t>Fuente: Instituto Nacional de Estadística</a:t>
          </a:r>
          <a:endParaRPr lang="ca-ES" sz="900">
            <a:effectLst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57150</xdr:rowOff>
    </xdr:from>
    <xdr:to>
      <xdr:col>10</xdr:col>
      <xdr:colOff>171450</xdr:colOff>
      <xdr:row>30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5</xdr:row>
      <xdr:rowOff>0</xdr:rowOff>
    </xdr:to>
    <xdr:grpSp>
      <xdr:nvGrpSpPr>
        <xdr:cNvPr id="3" name="2 Grupo"/>
        <xdr:cNvGrpSpPr/>
      </xdr:nvGrpSpPr>
      <xdr:grpSpPr>
        <a:xfrm>
          <a:off x="0" y="0"/>
          <a:ext cx="5334000" cy="895350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0.10691</cdr:x>
      <cdr:y>0.0389</cdr:y>
    </cdr:from>
    <cdr:to>
      <cdr:x>0.89309</cdr:x>
      <cdr:y>0.15713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19126" y="150432"/>
          <a:ext cx="4552950" cy="457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Tasa de riesgo de pobreza de mujeres y hombres en Aragón. 2005-2014</a:t>
          </a:r>
        </a:p>
      </cdr:txBody>
    </cdr:sp>
  </cdr:relSizeAnchor>
  <cdr:relSizeAnchor xmlns:cdr="http://schemas.openxmlformats.org/drawingml/2006/chartDrawing">
    <cdr:from>
      <cdr:x>0</cdr:x>
      <cdr:y>0.95211</cdr:y>
    </cdr:from>
    <cdr:to>
      <cdr:x>0.87596</cdr:x>
      <cdr:y>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600351"/>
          <a:ext cx="4422060" cy="181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Fuente: Elaboración propia a partir de la Encuesta de Condiciones de Vida (2005-2014)</a:t>
          </a:r>
          <a:endParaRPr lang="ca-ES" sz="800"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47625</xdr:rowOff>
    </xdr:from>
    <xdr:to>
      <xdr:col>6</xdr:col>
      <xdr:colOff>609600</xdr:colOff>
      <xdr:row>32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6</xdr:col>
      <xdr:colOff>361950</xdr:colOff>
      <xdr:row>5</xdr:row>
      <xdr:rowOff>89976</xdr:rowOff>
    </xdr:to>
    <xdr:grpSp>
      <xdr:nvGrpSpPr>
        <xdr:cNvPr id="3" name="2 Grupo"/>
        <xdr:cNvGrpSpPr/>
      </xdr:nvGrpSpPr>
      <xdr:grpSpPr>
        <a:xfrm>
          <a:off x="5715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57150</xdr:rowOff>
    </xdr:from>
    <xdr:to>
      <xdr:col>10</xdr:col>
      <xdr:colOff>171450</xdr:colOff>
      <xdr:row>30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5</xdr:row>
      <xdr:rowOff>0</xdr:rowOff>
    </xdr:to>
    <xdr:grpSp>
      <xdr:nvGrpSpPr>
        <xdr:cNvPr id="3" name="2 Grupo"/>
        <xdr:cNvGrpSpPr/>
      </xdr:nvGrpSpPr>
      <xdr:grpSpPr>
        <a:xfrm>
          <a:off x="0" y="0"/>
          <a:ext cx="5334000" cy="895350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0.10691</cdr:x>
      <cdr:y>0.0389</cdr:y>
    </cdr:from>
    <cdr:to>
      <cdr:x>0.89309</cdr:x>
      <cdr:y>0.15713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19126" y="150432"/>
          <a:ext cx="4552950" cy="457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Tasa de riesgo de pobreza de mujeres y hombres en Aragón. 2009-2016</a:t>
          </a:r>
        </a:p>
      </cdr:txBody>
    </cdr:sp>
  </cdr:relSizeAnchor>
  <cdr:relSizeAnchor xmlns:cdr="http://schemas.openxmlformats.org/drawingml/2006/chartDrawing">
    <cdr:from>
      <cdr:x>0</cdr:x>
      <cdr:y>0.95211</cdr:y>
    </cdr:from>
    <cdr:to>
      <cdr:x>0.87596</cdr:x>
      <cdr:y>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600351"/>
          <a:ext cx="4422060" cy="181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Fuente: Elaboración propia a partir de la Encuesta de Condiciones de Vida (2009-2016)</a:t>
          </a:r>
          <a:endParaRPr lang="ca-ES" sz="800">
            <a:effectLst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5</xdr:row>
      <xdr:rowOff>185737</xdr:rowOff>
    </xdr:from>
    <xdr:to>
      <xdr:col>10</xdr:col>
      <xdr:colOff>457200</xdr:colOff>
      <xdr:row>31</xdr:row>
      <xdr:rowOff>38101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590550</xdr:colOff>
      <xdr:row>4</xdr:row>
      <xdr:rowOff>137601</xdr:rowOff>
    </xdr:to>
    <xdr:grpSp>
      <xdr:nvGrpSpPr>
        <xdr:cNvPr id="7" name="6 Grupo"/>
        <xdr:cNvGrpSpPr/>
      </xdr:nvGrpSpPr>
      <xdr:grpSpPr>
        <a:xfrm>
          <a:off x="5715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5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0.92083</cdr:y>
    </cdr:from>
    <cdr:to>
      <cdr:x>0.99251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652964"/>
          <a:ext cx="7572376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a-ES" sz="800"/>
            <a:t>Nota: Datos calculados a partir de la metodología antigua de recogida de ingresos en el hogar.</a:t>
          </a:r>
        </a:p>
        <a:p xmlns:a="http://schemas.openxmlformats.org/drawingml/2006/main">
          <a:r>
            <a:rPr lang="ca-ES" sz="800"/>
            <a:t>Fuente: Elaboración propia a partir de la Encuesta de Condiciones de Vida (2005-2014)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5</xdr:row>
      <xdr:rowOff>185737</xdr:rowOff>
    </xdr:from>
    <xdr:to>
      <xdr:col>10</xdr:col>
      <xdr:colOff>457200</xdr:colOff>
      <xdr:row>31</xdr:row>
      <xdr:rowOff>38101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590550</xdr:colOff>
      <xdr:row>4</xdr:row>
      <xdr:rowOff>137601</xdr:rowOff>
    </xdr:to>
    <xdr:grpSp>
      <xdr:nvGrpSpPr>
        <xdr:cNvPr id="3" name="2 Grupo"/>
        <xdr:cNvGrpSpPr/>
      </xdr:nvGrpSpPr>
      <xdr:grpSpPr>
        <a:xfrm>
          <a:off x="5715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0.94648</cdr:y>
    </cdr:from>
    <cdr:to>
      <cdr:x>0.99251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548188"/>
          <a:ext cx="7071337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a-ES" sz="800"/>
            <a:t>Fuente: Elaboración propia a partir de la Encuesta de Condiciones de Vida (2009-2016)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</xdr:row>
      <xdr:rowOff>66675</xdr:rowOff>
    </xdr:from>
    <xdr:to>
      <xdr:col>8</xdr:col>
      <xdr:colOff>0</xdr:colOff>
      <xdr:row>32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6</xdr:col>
      <xdr:colOff>409575</xdr:colOff>
      <xdr:row>5</xdr:row>
      <xdr:rowOff>89976</xdr:rowOff>
    </xdr:to>
    <xdr:grpSp>
      <xdr:nvGrpSpPr>
        <xdr:cNvPr id="3" name="2 Grupo"/>
        <xdr:cNvGrpSpPr/>
      </xdr:nvGrpSpPr>
      <xdr:grpSpPr>
        <a:xfrm>
          <a:off x="104775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0.95344</cdr:y>
    </cdr:from>
    <cdr:to>
      <cdr:x>0.87097</cdr:x>
      <cdr:y>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095749"/>
          <a:ext cx="51435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Arial" panose="020B0604020202020204" pitchFamily="34" charset="0"/>
            </a:rPr>
            <a:t>Fuente: Elaboración propia a partir de la Encuesta de Condiciones de Vida (2005-2014)</a:t>
          </a:r>
          <a:endParaRPr lang="ca-ES" sz="800"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</xdr:row>
      <xdr:rowOff>66675</xdr:rowOff>
    </xdr:from>
    <xdr:to>
      <xdr:col>8</xdr:col>
      <xdr:colOff>0</xdr:colOff>
      <xdr:row>32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6</xdr:col>
      <xdr:colOff>409575</xdr:colOff>
      <xdr:row>5</xdr:row>
      <xdr:rowOff>89976</xdr:rowOff>
    </xdr:to>
    <xdr:grpSp>
      <xdr:nvGrpSpPr>
        <xdr:cNvPr id="3" name="2 Grupo"/>
        <xdr:cNvGrpSpPr/>
      </xdr:nvGrpSpPr>
      <xdr:grpSpPr>
        <a:xfrm>
          <a:off x="104775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</cdr:x>
      <cdr:y>0.95344</cdr:y>
    </cdr:from>
    <cdr:to>
      <cdr:x>0.87097</cdr:x>
      <cdr:y>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095749"/>
          <a:ext cx="51435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Arial" panose="020B0604020202020204" pitchFamily="34" charset="0"/>
            </a:rPr>
            <a:t>Fuente: Elaboración propia a partir de la Encuesta de Condiciones de Vida (2009-2016)</a:t>
          </a:r>
          <a:endParaRPr lang="ca-ES" sz="800"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0.95069</cdr:y>
    </cdr:from>
    <cdr:to>
      <cdr:x>1</cdr:x>
      <cdr:y>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21334"/>
          <a:ext cx="4962525" cy="198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Fuente: Elaboración propia a partir de la Encuesta de Condiciones de Vida (2009-2016)</a:t>
          </a:r>
          <a:endParaRPr lang="ca-ES" sz="800">
            <a:effectLst/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7</xdr:row>
      <xdr:rowOff>23811</xdr:rowOff>
    </xdr:from>
    <xdr:to>
      <xdr:col>9</xdr:col>
      <xdr:colOff>247650</xdr:colOff>
      <xdr:row>30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6</xdr:col>
      <xdr:colOff>390525</xdr:colOff>
      <xdr:row>4</xdr:row>
      <xdr:rowOff>137601</xdr:rowOff>
    </xdr:to>
    <xdr:grpSp>
      <xdr:nvGrpSpPr>
        <xdr:cNvPr id="4" name="3 Grupo"/>
        <xdr:cNvGrpSpPr/>
      </xdr:nvGrpSpPr>
      <xdr:grpSpPr>
        <a:xfrm>
          <a:off x="85725" y="0"/>
          <a:ext cx="5334000" cy="899601"/>
          <a:chOff x="57150" y="0"/>
          <a:chExt cx="5334000" cy="861501"/>
        </a:xfrm>
      </xdr:grpSpPr>
      <xdr:pic>
        <xdr:nvPicPr>
          <xdr:cNvPr id="5" name="4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5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0.08142</cdr:x>
      <cdr:y>0.02013</cdr:y>
    </cdr:from>
    <cdr:to>
      <cdr:x>0.91603</cdr:x>
      <cdr:y>0.08993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09600" y="71439"/>
          <a:ext cx="6248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b="1" i="0" baseline="0">
              <a:effectLst/>
              <a:latin typeface="+mn-lt"/>
              <a:ea typeface="+mn-ea"/>
              <a:cs typeface="+mn-cs"/>
            </a:rPr>
            <a:t>Riesgo de pobreza infantil (&lt;18) antes y después de transferencias. EU15 2014 y Aragón 2013-2014</a:t>
          </a:r>
          <a:endParaRPr lang="ca-ES" sz="1100"/>
        </a:p>
      </cdr:txBody>
    </cdr:sp>
  </cdr:relSizeAnchor>
  <cdr:relSizeAnchor xmlns:cdr="http://schemas.openxmlformats.org/drawingml/2006/chartDrawing">
    <cdr:from>
      <cdr:x>0</cdr:x>
      <cdr:y>0.92865</cdr:y>
    </cdr:from>
    <cdr:to>
      <cdr:x>0.79389</cdr:x>
      <cdr:y>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967164"/>
          <a:ext cx="59436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Nota: Datos países y EU15 de 2014, datos de Aragón 2013-2014.</a:t>
          </a:r>
        </a:p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Fuente: Datos Eurostat</a:t>
          </a:r>
          <a:r>
            <a:rPr lang="ca-ES" sz="800" baseline="0">
              <a:effectLst/>
              <a:latin typeface="+mn-lt"/>
              <a:ea typeface="+mn-ea"/>
              <a:cs typeface="+mn-cs"/>
            </a:rPr>
            <a:t> y e</a:t>
          </a:r>
          <a:r>
            <a:rPr lang="ca-ES" sz="800">
              <a:effectLst/>
              <a:latin typeface="+mn-lt"/>
              <a:ea typeface="+mn-ea"/>
              <a:cs typeface="+mn-cs"/>
            </a:rPr>
            <a:t>laboración propia para</a:t>
          </a:r>
          <a:r>
            <a:rPr lang="ca-ES" sz="800" baseline="0">
              <a:effectLst/>
              <a:latin typeface="+mn-lt"/>
              <a:ea typeface="+mn-ea"/>
              <a:cs typeface="+mn-cs"/>
            </a:rPr>
            <a:t> datos de Aragón (ECV 2013 y 2014).</a:t>
          </a:r>
          <a:endParaRPr lang="ca-ES" sz="800">
            <a:effectLst/>
          </a:endParaRP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9525</xdr:rowOff>
    </xdr:from>
    <xdr:to>
      <xdr:col>8</xdr:col>
      <xdr:colOff>552450</xdr:colOff>
      <xdr:row>33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28575</xdr:colOff>
      <xdr:row>5</xdr:row>
      <xdr:rowOff>89976</xdr:rowOff>
    </xdr:to>
    <xdr:grpSp>
      <xdr:nvGrpSpPr>
        <xdr:cNvPr id="3" name="2 Grupo"/>
        <xdr:cNvGrpSpPr/>
      </xdr:nvGrpSpPr>
      <xdr:grpSpPr>
        <a:xfrm>
          <a:off x="7620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0.05621</cdr:x>
      <cdr:y>0.0484</cdr:y>
    </cdr:from>
    <cdr:to>
      <cdr:x>0.98077</cdr:x>
      <cdr:y>0.16784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1951" y="209299"/>
          <a:ext cx="5953124" cy="516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Tasa de riesgo de pobreza  según nacionalidad en Aragón</a:t>
          </a:r>
          <a:r>
            <a:rPr lang="es-ES" sz="1100" b="1" baseline="0"/>
            <a:t> (personas de 16 y más años), 2005-2014</a:t>
          </a:r>
          <a:endParaRPr lang="es-ES" sz="1100" b="1"/>
        </a:p>
      </cdr:txBody>
    </cdr:sp>
  </cdr:relSizeAnchor>
  <cdr:relSizeAnchor xmlns:cdr="http://schemas.openxmlformats.org/drawingml/2006/chartDrawing">
    <cdr:from>
      <cdr:x>0</cdr:x>
      <cdr:y>0.95396</cdr:y>
    </cdr:from>
    <cdr:to>
      <cdr:x>0.93109</cdr:x>
      <cdr:y>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998067"/>
          <a:ext cx="5072854" cy="192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900">
              <a:effectLst/>
              <a:latin typeface="+mn-lt"/>
              <a:ea typeface="+mn-ea"/>
              <a:cs typeface="+mn-cs"/>
            </a:rPr>
            <a:t>Fuente: Elaboración propia a partir de la Encuesta de Condiciones de Vida (2005-2014)</a:t>
          </a:r>
          <a:endParaRPr lang="ca-ES" sz="900">
            <a:effectLst/>
          </a:endParaRP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9525</xdr:rowOff>
    </xdr:from>
    <xdr:to>
      <xdr:col>8</xdr:col>
      <xdr:colOff>552450</xdr:colOff>
      <xdr:row>33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28575</xdr:colOff>
      <xdr:row>5</xdr:row>
      <xdr:rowOff>89976</xdr:rowOff>
    </xdr:to>
    <xdr:grpSp>
      <xdr:nvGrpSpPr>
        <xdr:cNvPr id="3" name="2 Grupo"/>
        <xdr:cNvGrpSpPr/>
      </xdr:nvGrpSpPr>
      <xdr:grpSpPr>
        <a:xfrm>
          <a:off x="76200" y="0"/>
          <a:ext cx="5334000" cy="899601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0.05621</cdr:x>
      <cdr:y>0.0484</cdr:y>
    </cdr:from>
    <cdr:to>
      <cdr:x>0.98077</cdr:x>
      <cdr:y>0.16784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1951" y="209299"/>
          <a:ext cx="5953124" cy="516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Tasa de riesgo de pobreza  según nacionalidad en Aragón</a:t>
          </a:r>
          <a:r>
            <a:rPr lang="es-ES" sz="1100" b="1" baseline="0"/>
            <a:t> (personas de 16 y más años), 2009-2016</a:t>
          </a:r>
          <a:endParaRPr lang="es-ES" sz="1100" b="1"/>
        </a:p>
      </cdr:txBody>
    </cdr:sp>
  </cdr:relSizeAnchor>
  <cdr:relSizeAnchor xmlns:cdr="http://schemas.openxmlformats.org/drawingml/2006/chartDrawing">
    <cdr:from>
      <cdr:x>0</cdr:x>
      <cdr:y>0.95396</cdr:y>
    </cdr:from>
    <cdr:to>
      <cdr:x>0.93109</cdr:x>
      <cdr:y>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998067"/>
          <a:ext cx="5072854" cy="192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900">
              <a:effectLst/>
              <a:latin typeface="+mn-lt"/>
              <a:ea typeface="+mn-ea"/>
              <a:cs typeface="+mn-cs"/>
            </a:rPr>
            <a:t>Fuente: Elaboración propia a partir de la Encuesta de Condiciones de Vida (2009-2016)</a:t>
          </a:r>
          <a:endParaRPr lang="ca-ES" sz="900">
            <a:effectLst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6</xdr:row>
      <xdr:rowOff>47625</xdr:rowOff>
    </xdr:from>
    <xdr:to>
      <xdr:col>9</xdr:col>
      <xdr:colOff>257175</xdr:colOff>
      <xdr:row>28</xdr:row>
      <xdr:rowOff>152400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38100</xdr:rowOff>
    </xdr:from>
    <xdr:to>
      <xdr:col>7</xdr:col>
      <xdr:colOff>619125</xdr:colOff>
      <xdr:row>5</xdr:row>
      <xdr:rowOff>32826</xdr:rowOff>
    </xdr:to>
    <xdr:grpSp>
      <xdr:nvGrpSpPr>
        <xdr:cNvPr id="4" name="3 Grupo"/>
        <xdr:cNvGrpSpPr/>
      </xdr:nvGrpSpPr>
      <xdr:grpSpPr>
        <a:xfrm>
          <a:off x="66675" y="38100"/>
          <a:ext cx="5334000" cy="947226"/>
          <a:chOff x="57150" y="0"/>
          <a:chExt cx="5334000" cy="861501"/>
        </a:xfrm>
      </xdr:grpSpPr>
      <xdr:pic>
        <xdr:nvPicPr>
          <xdr:cNvPr id="5" name="4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5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0.04968</cdr:x>
      <cdr:y>0.03263</cdr:y>
    </cdr:from>
    <cdr:to>
      <cdr:x>0.99199</cdr:x>
      <cdr:y>0.13986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5275" y="133346"/>
          <a:ext cx="5600700" cy="438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Tasas de riesgo de pobreza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de trabajadores permantes y temporales. Aragón, 2005-2014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0.95149</cdr:y>
    </cdr:from>
    <cdr:to>
      <cdr:x>1</cdr:x>
      <cdr:y>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88009"/>
          <a:ext cx="5943600" cy="198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Fuente: Elaboración propia a partir de la Encuesta de Condiciones de Vida (2005-2014)</a:t>
          </a:r>
          <a:endParaRPr lang="ca-ES" sz="800">
            <a:effectLst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6</xdr:row>
      <xdr:rowOff>47625</xdr:rowOff>
    </xdr:from>
    <xdr:to>
      <xdr:col>9</xdr:col>
      <xdr:colOff>257175</xdr:colOff>
      <xdr:row>28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38100</xdr:rowOff>
    </xdr:from>
    <xdr:to>
      <xdr:col>7</xdr:col>
      <xdr:colOff>619125</xdr:colOff>
      <xdr:row>5</xdr:row>
      <xdr:rowOff>32826</xdr:rowOff>
    </xdr:to>
    <xdr:grpSp>
      <xdr:nvGrpSpPr>
        <xdr:cNvPr id="3" name="2 Grupo"/>
        <xdr:cNvGrpSpPr/>
      </xdr:nvGrpSpPr>
      <xdr:grpSpPr>
        <a:xfrm>
          <a:off x="66675" y="38100"/>
          <a:ext cx="5334000" cy="947226"/>
          <a:chOff x="57150" y="0"/>
          <a:chExt cx="5334000" cy="861501"/>
        </a:xfrm>
      </xdr:grpSpPr>
      <xdr:pic>
        <xdr:nvPicPr>
          <xdr:cNvPr id="4" name="3 Imagen" descr="Gobierno de Aragó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228600"/>
            <a:ext cx="1714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5550" y="0"/>
            <a:ext cx="2895600" cy="8615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0.04968</cdr:x>
      <cdr:y>0.03263</cdr:y>
    </cdr:from>
    <cdr:to>
      <cdr:x>0.99199</cdr:x>
      <cdr:y>0.13986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5275" y="133346"/>
          <a:ext cx="5600700" cy="438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Tasas de riesgo de pobreza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de trabajadores permantes y temporales. Aragón, 2009-2016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0.95149</cdr:y>
    </cdr:from>
    <cdr:to>
      <cdr:x>1</cdr:x>
      <cdr:y>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88009"/>
          <a:ext cx="5943600" cy="198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a-ES" sz="800">
              <a:effectLst/>
              <a:latin typeface="+mn-lt"/>
              <a:ea typeface="+mn-ea"/>
              <a:cs typeface="+mn-cs"/>
            </a:rPr>
            <a:t>Fuente: Elaboración propia a partir de la Encuesta de Condiciones de Vida (2009-2016)</a:t>
          </a:r>
          <a:endParaRPr lang="ca-ES" sz="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rvicios3.aragon.es/iaeaxi/tabla.do?path=/05/01/01/02/&amp;file=05010102D01.px&amp;type=pcaxis&amp;L=0" TargetMode="External"/><Relationship Id="rId18" Type="http://schemas.openxmlformats.org/officeDocument/2006/relationships/hyperlink" Target="http://servicios3.aragon.es/iaeaxi/tabla.do?path=/05/01/01/02/&amp;file=05010102D06.px&amp;type=pcaxis&amp;L=0" TargetMode="External"/><Relationship Id="rId26" Type="http://schemas.openxmlformats.org/officeDocument/2006/relationships/hyperlink" Target="http://servicios3.aragon.es/iaeaxi/tabla.do?path=/05/01/01/02/&amp;file=05010102F02.px&amp;type=pcaxis&amp;L=0" TargetMode="External"/><Relationship Id="rId39" Type="http://schemas.openxmlformats.org/officeDocument/2006/relationships/hyperlink" Target="http://servicios3.aragon.es/iaeaxi/tabla.do?path=/05/01/01/02/&amp;file=05010102K06.px&amp;type=pcaxis&amp;L=0" TargetMode="External"/><Relationship Id="rId21" Type="http://schemas.openxmlformats.org/officeDocument/2006/relationships/hyperlink" Target="http://servicios3.aragon.es/iaeaxi/tabla.do?path=/05/01/01/02/&amp;file=05010102E04.px&amp;type=pcaxis&amp;L=0" TargetMode="External"/><Relationship Id="rId34" Type="http://schemas.openxmlformats.org/officeDocument/2006/relationships/hyperlink" Target="http://servicios3.aragon.es/iaeaxi/tabla.do?path=/05/01/01/02/&amp;file=05010102H06.px&amp;type=pcaxis&amp;L=0" TargetMode="External"/><Relationship Id="rId42" Type="http://schemas.openxmlformats.org/officeDocument/2006/relationships/hyperlink" Target="http://servicios3.aragon.es/iaeaxi/tabla.do?path=/05/01/02/04/&amp;file=05010204B02.px&amp;type=pcaxis&amp;L=0" TargetMode="External"/><Relationship Id="rId47" Type="http://schemas.openxmlformats.org/officeDocument/2006/relationships/hyperlink" Target="http://servicios3.aragon.es/iaeaxi/tabla.do?path=/05/01/02/04/&amp;file=05010204B07.px&amp;type=pcaxis&amp;L=0" TargetMode="External"/><Relationship Id="rId50" Type="http://schemas.openxmlformats.org/officeDocument/2006/relationships/hyperlink" Target="http://servicios3.aragon.es/iaeaxi/tabla.do?path=/05/01/02/04/&amp;file=05010204G03.px&amp;type=pcaxis&amp;L=0" TargetMode="External"/><Relationship Id="rId55" Type="http://schemas.openxmlformats.org/officeDocument/2006/relationships/hyperlink" Target="http://servicios3.aragon.es/iaeaxi/tabla.do?path=/07/08/02/01/&amp;file=0708020109.px&amp;type=pcaxis&amp;L=0" TargetMode="External"/><Relationship Id="rId63" Type="http://schemas.openxmlformats.org/officeDocument/2006/relationships/hyperlink" Target="http://servicios3.aragon.es/iaeaxi/tabla.do?path=/06/02/01/&amp;file=06020105.px&amp;type=pcaxis&amp;L=0" TargetMode="External"/><Relationship Id="rId68" Type="http://schemas.openxmlformats.org/officeDocument/2006/relationships/hyperlink" Target="http://servicios3.aragon.es/iaeaxi/tabla.do?path=/06/01/01/&amp;file=060101E10.px&amp;type=pcaxis&amp;L=0" TargetMode="External"/><Relationship Id="rId7" Type="http://schemas.openxmlformats.org/officeDocument/2006/relationships/hyperlink" Target="http://servicios3.aragon.es/iaeaxi/tabla.do?path=/05/01/01/02/&amp;file=05010102D03.px&amp;type=pcaxis&amp;L=0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servicios3.aragon.es/iaeaxi/tabla.do?path=/05/01/01/02/&amp;file=05010102C02.px&amp;type=pcaxis&amp;L=0" TargetMode="External"/><Relationship Id="rId16" Type="http://schemas.openxmlformats.org/officeDocument/2006/relationships/hyperlink" Target="http://servicios3.aragon.es/iaeaxi/tabla.do?path=/05/01/01/02/&amp;file=05010102D04.px&amp;type=pcaxis&amp;L=0" TargetMode="External"/><Relationship Id="rId29" Type="http://schemas.openxmlformats.org/officeDocument/2006/relationships/hyperlink" Target="http://servicios3.aragon.es/iaeaxi/tabla.do?path=/05/01/01/02/&amp;file=05010102H01.px&amp;type=pcaxis&amp;L=0" TargetMode="External"/><Relationship Id="rId1" Type="http://schemas.openxmlformats.org/officeDocument/2006/relationships/hyperlink" Target="http://servicios3.aragon.es/iaeaxi/tabla.do?path=/05/01/01/02/&amp;file=05010102C01.px&amp;type=pcaxis&amp;L=0" TargetMode="External"/><Relationship Id="rId6" Type="http://schemas.openxmlformats.org/officeDocument/2006/relationships/hyperlink" Target="http://servicios3.aragon.es/iaeaxi/tabla.do?path=/05/01/01/02/&amp;file=05010102D02.px&amp;type=pcaxis&amp;L=0" TargetMode="External"/><Relationship Id="rId11" Type="http://schemas.openxmlformats.org/officeDocument/2006/relationships/hyperlink" Target="http://servicios3.aragon.es/iaeaxi/tabla.do?path=/05/01/01/02/&amp;file=05010102D07.px&amp;type=pcaxis&amp;L=0" TargetMode="External"/><Relationship Id="rId24" Type="http://schemas.openxmlformats.org/officeDocument/2006/relationships/hyperlink" Target="http://servicios3.aragon.es/iaeaxi/tabla.do?path=/05/01/01/02/&amp;file=05010102E07.px&amp;type=pcaxis&amp;L=0" TargetMode="External"/><Relationship Id="rId32" Type="http://schemas.openxmlformats.org/officeDocument/2006/relationships/hyperlink" Target="http://servicios3.aragon.es/iaeaxi/tabla.do?path=/05/01/01/02/&amp;file=05010102H04.px&amp;type=pcaxis&amp;L=0" TargetMode="External"/><Relationship Id="rId37" Type="http://schemas.openxmlformats.org/officeDocument/2006/relationships/hyperlink" Target="http://servicios3.aragon.es/iaeaxi/tabla.do?path=/05/01/01/02/&amp;file=05010102K02.px&amp;type=pcaxis&amp;L=0" TargetMode="External"/><Relationship Id="rId40" Type="http://schemas.openxmlformats.org/officeDocument/2006/relationships/hyperlink" Target="http://servicios3.aragon.es/iaeaxi/tabla.do?path=/05/01/02/04/&amp;file=05010204A01.px&amp;type=pcaxis&amp;L=0" TargetMode="External"/><Relationship Id="rId45" Type="http://schemas.openxmlformats.org/officeDocument/2006/relationships/hyperlink" Target="http://servicios3.aragon.es/iaeaxi/tabla.do?path=/05/01/02/04/&amp;file=05010204B05.px&amp;type=pcaxis&amp;L=0" TargetMode="External"/><Relationship Id="rId53" Type="http://schemas.openxmlformats.org/officeDocument/2006/relationships/hyperlink" Target="http://servicios3.aragon.es/iaeaxi/tabla.do?path=/07/08/02/01/&amp;file=0708020104.px&amp;type=pcaxis&amp;L=0" TargetMode="External"/><Relationship Id="rId58" Type="http://schemas.openxmlformats.org/officeDocument/2006/relationships/hyperlink" Target="http://servicios3.aragon.es/iaeaxi/tabla.do?path=/07/08/02/01/&amp;file=0708020113.px&amp;type=pcaxis&amp;L=0" TargetMode="External"/><Relationship Id="rId66" Type="http://schemas.openxmlformats.org/officeDocument/2006/relationships/hyperlink" Target="http://servicios3.aragon.es/iaeaxi/tabla.do?path=/06/01/01/&amp;file=060101C06.px&amp;type=pcaxis&amp;L=0" TargetMode="External"/><Relationship Id="rId5" Type="http://schemas.openxmlformats.org/officeDocument/2006/relationships/hyperlink" Target="http://servicios3.aragon.es/iaeaxi/tabla.do?path=/05/01/01/02/&amp;file=05010102D01.px&amp;type=pcaxis&amp;L=0" TargetMode="External"/><Relationship Id="rId15" Type="http://schemas.openxmlformats.org/officeDocument/2006/relationships/hyperlink" Target="http://servicios3.aragon.es/iaeaxi/tabla.do?path=/05/01/01/02/&amp;file=05010102D03.px&amp;type=pcaxis&amp;L=0" TargetMode="External"/><Relationship Id="rId23" Type="http://schemas.openxmlformats.org/officeDocument/2006/relationships/hyperlink" Target="http://servicios3.aragon.es/iaeaxi/tabla.do?path=/05/01/01/02/&amp;file=05010102E06.px&amp;type=pcaxis&amp;L=0" TargetMode="External"/><Relationship Id="rId28" Type="http://schemas.openxmlformats.org/officeDocument/2006/relationships/hyperlink" Target="http://servicios3.aragon.es/iaeaxi/tabla.do?path=/05/01/01/02/&amp;file=05010102F04.px&amp;type=pcaxis&amp;L=0" TargetMode="External"/><Relationship Id="rId36" Type="http://schemas.openxmlformats.org/officeDocument/2006/relationships/hyperlink" Target="http://servicios3.aragon.es/iaeaxi/tabla.do?path=/05/01/01/02/&amp;file=05010102J04.px&amp;type=pcaxis&amp;L=0" TargetMode="External"/><Relationship Id="rId49" Type="http://schemas.openxmlformats.org/officeDocument/2006/relationships/hyperlink" Target="http://servicios3.aragon.es/iaeaxi/tabla.do?path=/05/01/02/04/&amp;file=05010204G02.px&amp;type=pcaxis&amp;L=0" TargetMode="External"/><Relationship Id="rId57" Type="http://schemas.openxmlformats.org/officeDocument/2006/relationships/hyperlink" Target="http://servicios3.aragon.es/iaeaxi/tabla.do?path=/07/08/02/01/&amp;file=0708020112.px&amp;type=pcaxis&amp;L=0" TargetMode="External"/><Relationship Id="rId61" Type="http://schemas.openxmlformats.org/officeDocument/2006/relationships/hyperlink" Target="http://servicios3.aragon.es/iaeaxi/tabla.do?path=/06/02/01/&amp;file=06020102.px&amp;type=pcaxis&amp;L=0" TargetMode="External"/><Relationship Id="rId10" Type="http://schemas.openxmlformats.org/officeDocument/2006/relationships/hyperlink" Target="http://servicios3.aragon.es/iaeaxi/tabla.do?path=/05/01/01/02/&amp;file=05010102D06.px&amp;type=pcaxis&amp;L=0" TargetMode="External"/><Relationship Id="rId19" Type="http://schemas.openxmlformats.org/officeDocument/2006/relationships/hyperlink" Target="http://servicios3.aragon.es/iaeaxi/tabla.do?path=/05/01/01/02/&amp;file=05010102D07.px&amp;type=pcaxis&amp;L=0" TargetMode="External"/><Relationship Id="rId31" Type="http://schemas.openxmlformats.org/officeDocument/2006/relationships/hyperlink" Target="http://servicios3.aragon.es/iaeaxi/tabla.do?path=/05/01/01/02/&amp;file=05010102H03.px&amp;type=pcaxis&amp;L=0" TargetMode="External"/><Relationship Id="rId44" Type="http://schemas.openxmlformats.org/officeDocument/2006/relationships/hyperlink" Target="http://servicios3.aragon.es/iaeaxi/tabla.do?path=/05/01/02/04/&amp;file=05010204B04.px&amp;type=pcaxis&amp;L=0" TargetMode="External"/><Relationship Id="rId52" Type="http://schemas.openxmlformats.org/officeDocument/2006/relationships/hyperlink" Target="http://servicios3.aragon.es/iaeaxi/tabla.do?path=/07/08/01/&amp;file=07080102.px&amp;type=pcaxis&amp;L=0" TargetMode="External"/><Relationship Id="rId60" Type="http://schemas.openxmlformats.org/officeDocument/2006/relationships/hyperlink" Target="http://servicios3.aragon.es/iaeaxi/tabla.do?path=/06/02/01/&amp;file=06020103.px&amp;type=pcaxis&amp;L=0" TargetMode="External"/><Relationship Id="rId65" Type="http://schemas.openxmlformats.org/officeDocument/2006/relationships/hyperlink" Target="http://servicios3.aragon.es/iaeaxi/tabla.do?path=/06/01/01/&amp;file=060101C02.px&amp;type=pcaxis&amp;L=0" TargetMode="External"/><Relationship Id="rId4" Type="http://schemas.openxmlformats.org/officeDocument/2006/relationships/hyperlink" Target="http://servicios3.aragon.es/iaeaxi/tabla.do?path=/05/01/01/02/&amp;file=05010102C04.px&amp;type=pcaxis&amp;L=0" TargetMode="External"/><Relationship Id="rId9" Type="http://schemas.openxmlformats.org/officeDocument/2006/relationships/hyperlink" Target="http://servicios3.aragon.es/iaeaxi/tabla.do?path=/05/01/01/02/&amp;file=05010102D05.px&amp;type=pcaxis&amp;L=0" TargetMode="External"/><Relationship Id="rId14" Type="http://schemas.openxmlformats.org/officeDocument/2006/relationships/hyperlink" Target="http://servicios3.aragon.es/iaeaxi/tabla.do?path=/05/01/01/02/&amp;file=05010102D02.px&amp;type=pcaxis&amp;L=0" TargetMode="External"/><Relationship Id="rId22" Type="http://schemas.openxmlformats.org/officeDocument/2006/relationships/hyperlink" Target="http://servicios3.aragon.es/iaeaxi/tabla.do?path=/05/01/01/02/&amp;file=05010102E05.px&amp;type=pcaxis&amp;L=0" TargetMode="External"/><Relationship Id="rId27" Type="http://schemas.openxmlformats.org/officeDocument/2006/relationships/hyperlink" Target="http://servicios3.aragon.es/iaeaxi/tabla.do?path=/05/01/01/02/&amp;file=05010102F03.px&amp;type=pcaxis&amp;L=0" TargetMode="External"/><Relationship Id="rId30" Type="http://schemas.openxmlformats.org/officeDocument/2006/relationships/hyperlink" Target="http://servicios3.aragon.es/iaeaxi/tabla.do?path=/05/01/01/02/&amp;file=05010102H02.px&amp;type=pcaxis&amp;L=0" TargetMode="External"/><Relationship Id="rId35" Type="http://schemas.openxmlformats.org/officeDocument/2006/relationships/hyperlink" Target="http://servicios3.aragon.es/iaeaxi/tabla.do?path=/05/01/01/02/&amp;file=05010102J03.px&amp;type=pcaxis&amp;L=0" TargetMode="External"/><Relationship Id="rId43" Type="http://schemas.openxmlformats.org/officeDocument/2006/relationships/hyperlink" Target="http://servicios3.aragon.es/iaeaxi/tabla.do?path=/05/01/02/04/&amp;file=05010204B03.px&amp;type=pcaxis&amp;L=0" TargetMode="External"/><Relationship Id="rId48" Type="http://schemas.openxmlformats.org/officeDocument/2006/relationships/hyperlink" Target="http://servicios3.aragon.es/iaeaxi/tabla.do?path=/05/01/02/04/&amp;file=05010204G01.px&amp;type=pcaxis&amp;L=0" TargetMode="External"/><Relationship Id="rId56" Type="http://schemas.openxmlformats.org/officeDocument/2006/relationships/hyperlink" Target="http://servicios3.aragon.es/iaeaxi/tabla.do?path=/07/08/02/01/&amp;file=0708020110.px&amp;type=pcaxis&amp;L=0" TargetMode="External"/><Relationship Id="rId64" Type="http://schemas.openxmlformats.org/officeDocument/2006/relationships/hyperlink" Target="http://servicios3.aragon.es/iaeaxi/tabla.do?path=/06/01/01/&amp;file=060101C03.px&amp;type=pcaxis&amp;L=0" TargetMode="External"/><Relationship Id="rId69" Type="http://schemas.openxmlformats.org/officeDocument/2006/relationships/hyperlink" Target="http://www.aragon.es/estaticos/GobiernoAragon/Organismos/InstitutoAragonesEstadistica/Documentos/docs/Areas/EstadSocial/EstadisticasGenero/Datos%20Basicos%20de%20las%20Mujeres/Actualizados/3%20Empleo%20y%20salarios_190312.pdf" TargetMode="External"/><Relationship Id="rId8" Type="http://schemas.openxmlformats.org/officeDocument/2006/relationships/hyperlink" Target="http://servicios3.aragon.es/iaeaxi/tabla.do?path=/05/01/01/02/&amp;file=05010102D04.px&amp;type=pcaxis&amp;L=0" TargetMode="External"/><Relationship Id="rId51" Type="http://schemas.openxmlformats.org/officeDocument/2006/relationships/hyperlink" Target="http://servicios3.aragon.es/iaeaxi/tabla.do?path=/05/01/02/04/&amp;file=05010204G04.px&amp;type=pcaxis&amp;L=0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://servicios3.aragon.es/iaeaxi/tabla.do?path=/05/01/01/02/&amp;file=05010102C03.px&amp;type=pcaxis&amp;L=0" TargetMode="External"/><Relationship Id="rId12" Type="http://schemas.openxmlformats.org/officeDocument/2006/relationships/hyperlink" Target="http://servicios3.aragon.es/iaeaxi/tabla.do?path=/05/01/01/02/&amp;file=05010102A06.px&amp;type=pcaxis&amp;L=0" TargetMode="External"/><Relationship Id="rId17" Type="http://schemas.openxmlformats.org/officeDocument/2006/relationships/hyperlink" Target="http://servicios3.aragon.es/iaeaxi/tabla.do?path=/05/01/01/02/&amp;file=05010102D05.px&amp;type=pcaxis&amp;L=0" TargetMode="External"/><Relationship Id="rId25" Type="http://schemas.openxmlformats.org/officeDocument/2006/relationships/hyperlink" Target="http://servicios3.aragon.es/iaeaxi/tabla.do?path=/05/01/01/02/&amp;file=05010102F01.px&amp;type=pcaxis&amp;L=0" TargetMode="External"/><Relationship Id="rId33" Type="http://schemas.openxmlformats.org/officeDocument/2006/relationships/hyperlink" Target="http://servicios3.aragon.es/iaeaxi/tabla.do?path=/05/01/01/02/&amp;file=05010102H05.px&amp;type=pcaxis&amp;L=0" TargetMode="External"/><Relationship Id="rId38" Type="http://schemas.openxmlformats.org/officeDocument/2006/relationships/hyperlink" Target="http://servicios3.aragon.es/iaeaxi/tabla.do?path=/05/01/01/02/&amp;file=05010102K04.px&amp;type=pcaxis&amp;L=0" TargetMode="External"/><Relationship Id="rId46" Type="http://schemas.openxmlformats.org/officeDocument/2006/relationships/hyperlink" Target="http://servicios3.aragon.es/iaeaxi/tabla.do?path=/05/01/02/04/&amp;file=05010204B06.px&amp;type=pcaxis&amp;L=0" TargetMode="External"/><Relationship Id="rId59" Type="http://schemas.openxmlformats.org/officeDocument/2006/relationships/hyperlink" Target="http://servicios3.aragon.es/iaeaxi/tabla.do?path=/06/02/01/&amp;file=06020101.px&amp;type=pcaxis&amp;L=0" TargetMode="External"/><Relationship Id="rId67" Type="http://schemas.openxmlformats.org/officeDocument/2006/relationships/hyperlink" Target="http://servicios3.aragon.es/iaeaxi/tabla.do?path=/06/01/01/&amp;file=060101E09.px&amp;type=pcaxis&amp;L=0" TargetMode="External"/><Relationship Id="rId20" Type="http://schemas.openxmlformats.org/officeDocument/2006/relationships/hyperlink" Target="http://servicios3.aragon.es/iaeaxi/tabla.do?path=/05/01/01/02/&amp;file=05010102E03.px&amp;type=pcaxis&amp;L=0" TargetMode="External"/><Relationship Id="rId41" Type="http://schemas.openxmlformats.org/officeDocument/2006/relationships/hyperlink" Target="http://servicios3.aragon.es/iaeaxi/tabla.do?path=/05/01/02/04/&amp;file=05010204B01.px&amp;type=pcaxis&amp;L=0" TargetMode="External"/><Relationship Id="rId54" Type="http://schemas.openxmlformats.org/officeDocument/2006/relationships/hyperlink" Target="http://servicios3.aragon.es/iaeaxi/tabla.do?path=/07/08/02/01/&amp;file=0708020106.px&amp;type=pcaxis&amp;L=0" TargetMode="External"/><Relationship Id="rId62" Type="http://schemas.openxmlformats.org/officeDocument/2006/relationships/hyperlink" Target="http://servicios3.aragon.es/iaeaxi/tabla.do?path=/06/02/01/&amp;file=06020104.px&amp;type=pcaxis&amp;L=0" TargetMode="External"/><Relationship Id="rId70" Type="http://schemas.openxmlformats.org/officeDocument/2006/relationships/hyperlink" Target="http://www.aragon.es/estaticos/GobiernoAragon/Organismos/InstitutoAragonesEstadistica/Documentos/docs/Areas/EstadSocial/EstadisticasGenero/Datos%20Basicos%20de%20las%20Mujeres/Actualizados/7%20Representacion%20y%20participacion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41"/>
  <sheetViews>
    <sheetView topLeftCell="A218" zoomScaleNormal="100" workbookViewId="0">
      <selection activeCell="B19" sqref="B19"/>
    </sheetView>
  </sheetViews>
  <sheetFormatPr baseColWidth="10" defaultRowHeight="15" x14ac:dyDescent="0.25"/>
  <cols>
    <col min="1" max="1" width="1.75" style="12" customWidth="1"/>
    <col min="2" max="2" width="133" style="12" customWidth="1"/>
    <col min="3" max="16384" width="11" style="12"/>
  </cols>
  <sheetData>
    <row r="5" spans="2:4" ht="23.25" x14ac:dyDescent="0.25">
      <c r="B5" s="11" t="s">
        <v>58</v>
      </c>
    </row>
    <row r="7" spans="2:4" x14ac:dyDescent="0.25">
      <c r="D7" s="13"/>
    </row>
    <row r="8" spans="2:4" ht="18.75" x14ac:dyDescent="0.3">
      <c r="B8" s="14" t="s">
        <v>56</v>
      </c>
    </row>
    <row r="9" spans="2:4" ht="18.75" x14ac:dyDescent="0.3">
      <c r="B9" s="15"/>
    </row>
    <row r="10" spans="2:4" x14ac:dyDescent="0.25">
      <c r="B10" s="12" t="s">
        <v>119</v>
      </c>
    </row>
    <row r="11" spans="2:4" ht="17.25" x14ac:dyDescent="0.25">
      <c r="B11" s="12" t="s">
        <v>249</v>
      </c>
    </row>
    <row r="12" spans="2:4" ht="15.75" thickBot="1" x14ac:dyDescent="0.3"/>
    <row r="13" spans="2:4" ht="16.5" thickBot="1" x14ac:dyDescent="0.3">
      <c r="B13" s="16" t="s">
        <v>46</v>
      </c>
    </row>
    <row r="15" spans="2:4" ht="17.25" x14ac:dyDescent="0.25">
      <c r="B15" s="22" t="s">
        <v>216</v>
      </c>
    </row>
    <row r="16" spans="2:4" x14ac:dyDescent="0.25">
      <c r="B16" s="22"/>
    </row>
    <row r="17" spans="2:4" x14ac:dyDescent="0.25">
      <c r="B17" s="22" t="s">
        <v>214</v>
      </c>
    </row>
    <row r="19" spans="2:4" ht="17.25" x14ac:dyDescent="0.25">
      <c r="B19" s="22" t="s">
        <v>217</v>
      </c>
    </row>
    <row r="20" spans="2:4" x14ac:dyDescent="0.25">
      <c r="B20" s="22"/>
    </row>
    <row r="21" spans="2:4" x14ac:dyDescent="0.25">
      <c r="B21" s="22" t="s">
        <v>215</v>
      </c>
    </row>
    <row r="22" spans="2:4" x14ac:dyDescent="0.25">
      <c r="B22" s="22"/>
    </row>
    <row r="23" spans="2:4" x14ac:dyDescent="0.25">
      <c r="B23" s="22" t="s">
        <v>72</v>
      </c>
    </row>
    <row r="24" spans="2:4" x14ac:dyDescent="0.25">
      <c r="B24" s="22"/>
    </row>
    <row r="25" spans="2:4" x14ac:dyDescent="0.25">
      <c r="B25" s="22" t="s">
        <v>203</v>
      </c>
      <c r="D25" s="20"/>
    </row>
    <row r="26" spans="2:4" x14ac:dyDescent="0.25">
      <c r="B26" s="22"/>
    </row>
    <row r="27" spans="2:4" x14ac:dyDescent="0.25">
      <c r="B27" s="22" t="s">
        <v>204</v>
      </c>
    </row>
    <row r="28" spans="2:4" x14ac:dyDescent="0.25">
      <c r="B28" s="22"/>
    </row>
    <row r="29" spans="2:4" x14ac:dyDescent="0.25">
      <c r="B29" s="22" t="s">
        <v>206</v>
      </c>
    </row>
    <row r="30" spans="2:4" x14ac:dyDescent="0.25">
      <c r="B30" s="22"/>
    </row>
    <row r="31" spans="2:4" x14ac:dyDescent="0.25">
      <c r="B31" s="22" t="s">
        <v>205</v>
      </c>
    </row>
    <row r="32" spans="2:4" x14ac:dyDescent="0.25">
      <c r="B32" s="22"/>
    </row>
    <row r="33" spans="1:5" x14ac:dyDescent="0.25">
      <c r="B33" s="22" t="s">
        <v>207</v>
      </c>
    </row>
    <row r="34" spans="1:5" x14ac:dyDescent="0.25">
      <c r="B34" s="22"/>
    </row>
    <row r="35" spans="1:5" x14ac:dyDescent="0.25">
      <c r="B35" s="22" t="s">
        <v>208</v>
      </c>
    </row>
    <row r="36" spans="1:5" ht="15.75" thickBot="1" x14ac:dyDescent="0.3">
      <c r="E36" s="20"/>
    </row>
    <row r="37" spans="1:5" ht="16.5" thickBot="1" x14ac:dyDescent="0.3">
      <c r="B37" s="16" t="s">
        <v>47</v>
      </c>
    </row>
    <row r="38" spans="1:5" ht="15.75" x14ac:dyDescent="0.25">
      <c r="B38" s="21"/>
    </row>
    <row r="39" spans="1:5" x14ac:dyDescent="0.25">
      <c r="B39" s="17" t="s">
        <v>118</v>
      </c>
    </row>
    <row r="40" spans="1:5" x14ac:dyDescent="0.25">
      <c r="B40" s="22" t="s">
        <v>191</v>
      </c>
    </row>
    <row r="41" spans="1:5" x14ac:dyDescent="0.25">
      <c r="B41" s="22"/>
    </row>
    <row r="42" spans="1:5" x14ac:dyDescent="0.25">
      <c r="B42" s="22" t="s">
        <v>192</v>
      </c>
    </row>
    <row r="43" spans="1:5" x14ac:dyDescent="0.25">
      <c r="B43" s="22"/>
    </row>
    <row r="44" spans="1:5" x14ac:dyDescent="0.25">
      <c r="A44" s="10"/>
      <c r="B44" s="22" t="s">
        <v>193</v>
      </c>
    </row>
    <row r="45" spans="1:5" x14ac:dyDescent="0.25">
      <c r="B45" s="22"/>
    </row>
    <row r="46" spans="1:5" x14ac:dyDescent="0.25">
      <c r="B46" s="22" t="s">
        <v>194</v>
      </c>
    </row>
    <row r="47" spans="1:5" x14ac:dyDescent="0.25">
      <c r="B47" s="22"/>
    </row>
    <row r="48" spans="1:5" x14ac:dyDescent="0.25">
      <c r="B48" s="22" t="s">
        <v>195</v>
      </c>
    </row>
    <row r="49" spans="2:2" x14ac:dyDescent="0.25">
      <c r="B49" s="22"/>
    </row>
    <row r="50" spans="2:2" x14ac:dyDescent="0.25">
      <c r="B50" s="22" t="s">
        <v>196</v>
      </c>
    </row>
    <row r="51" spans="2:2" x14ac:dyDescent="0.25">
      <c r="B51" s="22"/>
    </row>
    <row r="52" spans="2:2" x14ac:dyDescent="0.25">
      <c r="B52" s="22" t="s">
        <v>197</v>
      </c>
    </row>
    <row r="53" spans="2:2" x14ac:dyDescent="0.25">
      <c r="B53" s="61"/>
    </row>
    <row r="54" spans="2:2" x14ac:dyDescent="0.25">
      <c r="B54" s="17" t="s">
        <v>117</v>
      </c>
    </row>
    <row r="55" spans="2:2" x14ac:dyDescent="0.25">
      <c r="B55" s="22" t="s">
        <v>198</v>
      </c>
    </row>
    <row r="56" spans="2:2" x14ac:dyDescent="0.25">
      <c r="B56" s="22"/>
    </row>
    <row r="57" spans="2:2" x14ac:dyDescent="0.25">
      <c r="B57" s="22" t="s">
        <v>199</v>
      </c>
    </row>
    <row r="58" spans="2:2" x14ac:dyDescent="0.25">
      <c r="B58" s="22"/>
    </row>
    <row r="59" spans="2:2" x14ac:dyDescent="0.25">
      <c r="B59" s="22" t="s">
        <v>200</v>
      </c>
    </row>
    <row r="60" spans="2:2" x14ac:dyDescent="0.25">
      <c r="B60" s="22"/>
    </row>
    <row r="61" spans="2:2" x14ac:dyDescent="0.25">
      <c r="B61" s="22" t="s">
        <v>201</v>
      </c>
    </row>
    <row r="62" spans="2:2" x14ac:dyDescent="0.25">
      <c r="B62" s="22"/>
    </row>
    <row r="63" spans="2:2" x14ac:dyDescent="0.25">
      <c r="B63" s="22" t="s">
        <v>202</v>
      </c>
    </row>
    <row r="64" spans="2:2" ht="15.75" thickBot="1" x14ac:dyDescent="0.3">
      <c r="B64" s="20"/>
    </row>
    <row r="65" spans="2:2" ht="16.5" thickBot="1" x14ac:dyDescent="0.3">
      <c r="B65" s="16" t="s">
        <v>48</v>
      </c>
    </row>
    <row r="66" spans="2:2" x14ac:dyDescent="0.25">
      <c r="B66" s="17"/>
    </row>
    <row r="67" spans="2:2" x14ac:dyDescent="0.25">
      <c r="B67" s="18" t="s">
        <v>172</v>
      </c>
    </row>
    <row r="68" spans="2:2" x14ac:dyDescent="0.25">
      <c r="B68" s="17"/>
    </row>
    <row r="69" spans="2:2" x14ac:dyDescent="0.25">
      <c r="B69" s="17" t="s">
        <v>57</v>
      </c>
    </row>
    <row r="70" spans="2:2" x14ac:dyDescent="0.25">
      <c r="B70" s="18" t="s">
        <v>173</v>
      </c>
    </row>
    <row r="71" spans="2:2" x14ac:dyDescent="0.25">
      <c r="B71" s="17"/>
    </row>
    <row r="72" spans="2:2" x14ac:dyDescent="0.25">
      <c r="B72" s="18" t="s">
        <v>174</v>
      </c>
    </row>
    <row r="73" spans="2:2" x14ac:dyDescent="0.25">
      <c r="B73" s="17"/>
    </row>
    <row r="74" spans="2:2" x14ac:dyDescent="0.25">
      <c r="B74" s="18" t="s">
        <v>175</v>
      </c>
    </row>
    <row r="75" spans="2:2" x14ac:dyDescent="0.25">
      <c r="B75" s="17"/>
    </row>
    <row r="76" spans="2:2" x14ac:dyDescent="0.25">
      <c r="B76" s="18" t="s">
        <v>176</v>
      </c>
    </row>
    <row r="78" spans="2:2" x14ac:dyDescent="0.25">
      <c r="B78" s="17" t="s">
        <v>171</v>
      </c>
    </row>
    <row r="79" spans="2:2" x14ac:dyDescent="0.25">
      <c r="B79" s="18" t="s">
        <v>177</v>
      </c>
    </row>
    <row r="81" spans="1:2" x14ac:dyDescent="0.25">
      <c r="B81" s="18" t="s">
        <v>178</v>
      </c>
    </row>
    <row r="83" spans="1:2" x14ac:dyDescent="0.25">
      <c r="B83" s="18" t="s">
        <v>179</v>
      </c>
    </row>
    <row r="85" spans="1:2" x14ac:dyDescent="0.25">
      <c r="B85" s="18" t="s">
        <v>180</v>
      </c>
    </row>
    <row r="87" spans="1:2" x14ac:dyDescent="0.25">
      <c r="B87" s="18" t="s">
        <v>181</v>
      </c>
    </row>
    <row r="89" spans="1:2" x14ac:dyDescent="0.25">
      <c r="B89" s="18" t="s">
        <v>182</v>
      </c>
    </row>
    <row r="91" spans="1:2" x14ac:dyDescent="0.25">
      <c r="A91" s="19"/>
      <c r="B91" s="20" t="s">
        <v>183</v>
      </c>
    </row>
    <row r="92" spans="1:2" x14ac:dyDescent="0.25">
      <c r="A92" s="19"/>
      <c r="B92" s="22"/>
    </row>
    <row r="93" spans="1:2" x14ac:dyDescent="0.25">
      <c r="A93" s="19"/>
      <c r="B93" s="17" t="s">
        <v>73</v>
      </c>
    </row>
    <row r="94" spans="1:2" x14ac:dyDescent="0.25">
      <c r="A94" s="19"/>
      <c r="B94" s="22" t="s">
        <v>184</v>
      </c>
    </row>
    <row r="95" spans="1:2" x14ac:dyDescent="0.25">
      <c r="A95" s="19"/>
      <c r="B95" s="22"/>
    </row>
    <row r="96" spans="1:2" x14ac:dyDescent="0.25">
      <c r="A96" s="19"/>
      <c r="B96" s="22" t="s">
        <v>185</v>
      </c>
    </row>
    <row r="97" spans="1:2" x14ac:dyDescent="0.25">
      <c r="A97" s="19"/>
      <c r="B97" s="22"/>
    </row>
    <row r="98" spans="1:2" x14ac:dyDescent="0.25">
      <c r="A98" s="19"/>
      <c r="B98" s="22" t="s">
        <v>186</v>
      </c>
    </row>
    <row r="99" spans="1:2" x14ac:dyDescent="0.25">
      <c r="A99" s="19"/>
      <c r="B99" s="22"/>
    </row>
    <row r="100" spans="1:2" x14ac:dyDescent="0.25">
      <c r="A100" s="19"/>
      <c r="B100" s="22" t="s">
        <v>187</v>
      </c>
    </row>
    <row r="101" spans="1:2" x14ac:dyDescent="0.25">
      <c r="A101" s="19"/>
      <c r="B101" s="22"/>
    </row>
    <row r="102" spans="1:2" x14ac:dyDescent="0.25">
      <c r="A102" s="19"/>
      <c r="B102" s="22" t="s">
        <v>188</v>
      </c>
    </row>
    <row r="103" spans="1:2" x14ac:dyDescent="0.25">
      <c r="A103" s="19"/>
      <c r="B103" s="22"/>
    </row>
    <row r="104" spans="1:2" x14ac:dyDescent="0.25">
      <c r="A104" s="19"/>
      <c r="B104" s="22" t="s">
        <v>189</v>
      </c>
    </row>
    <row r="105" spans="1:2" x14ac:dyDescent="0.25">
      <c r="A105" s="19"/>
      <c r="B105" s="22"/>
    </row>
    <row r="106" spans="1:2" x14ac:dyDescent="0.25">
      <c r="A106" s="19"/>
      <c r="B106" s="22" t="s">
        <v>190</v>
      </c>
    </row>
    <row r="107" spans="1:2" ht="15.75" thickBot="1" x14ac:dyDescent="0.3"/>
    <row r="108" spans="1:2" ht="16.5" thickBot="1" x14ac:dyDescent="0.3">
      <c r="B108" s="16" t="s">
        <v>49</v>
      </c>
    </row>
    <row r="110" spans="1:2" ht="17.25" x14ac:dyDescent="0.25">
      <c r="B110" s="20" t="s">
        <v>219</v>
      </c>
    </row>
    <row r="111" spans="1:2" x14ac:dyDescent="0.25">
      <c r="B111" s="22"/>
    </row>
    <row r="112" spans="1:2" x14ac:dyDescent="0.25">
      <c r="B112" s="22" t="s">
        <v>220</v>
      </c>
    </row>
    <row r="114" spans="2:2" ht="17.25" x14ac:dyDescent="0.25">
      <c r="B114" s="20" t="s">
        <v>221</v>
      </c>
    </row>
    <row r="115" spans="2:2" x14ac:dyDescent="0.25">
      <c r="B115" s="22"/>
    </row>
    <row r="116" spans="2:2" x14ac:dyDescent="0.25">
      <c r="B116" s="20" t="s">
        <v>241</v>
      </c>
    </row>
    <row r="118" spans="2:2" x14ac:dyDescent="0.25">
      <c r="B118" s="20" t="s">
        <v>222</v>
      </c>
    </row>
    <row r="120" spans="2:2" ht="17.25" x14ac:dyDescent="0.25">
      <c r="B120" s="20" t="s">
        <v>230</v>
      </c>
    </row>
    <row r="121" spans="2:2" x14ac:dyDescent="0.25">
      <c r="B121" s="22"/>
    </row>
    <row r="122" spans="2:2" x14ac:dyDescent="0.25">
      <c r="B122" s="20" t="s">
        <v>229</v>
      </c>
    </row>
    <row r="124" spans="2:2" ht="17.25" x14ac:dyDescent="0.25">
      <c r="B124" s="20" t="s">
        <v>228</v>
      </c>
    </row>
    <row r="125" spans="2:2" x14ac:dyDescent="0.25">
      <c r="B125" s="22"/>
    </row>
    <row r="126" spans="2:2" x14ac:dyDescent="0.25">
      <c r="B126" s="20" t="s">
        <v>225</v>
      </c>
    </row>
    <row r="128" spans="2:2" ht="17.25" x14ac:dyDescent="0.25">
      <c r="B128" s="20" t="s">
        <v>226</v>
      </c>
    </row>
    <row r="129" spans="2:2" x14ac:dyDescent="0.25">
      <c r="B129" s="22"/>
    </row>
    <row r="130" spans="2:2" x14ac:dyDescent="0.25">
      <c r="B130" s="20" t="s">
        <v>227</v>
      </c>
    </row>
    <row r="132" spans="2:2" ht="17.25" x14ac:dyDescent="0.25">
      <c r="B132" s="20" t="s">
        <v>223</v>
      </c>
    </row>
    <row r="133" spans="2:2" x14ac:dyDescent="0.25">
      <c r="B133" s="22"/>
    </row>
    <row r="134" spans="2:2" x14ac:dyDescent="0.25">
      <c r="B134" s="20" t="s">
        <v>224</v>
      </c>
    </row>
    <row r="136" spans="2:2" ht="17.25" x14ac:dyDescent="0.25">
      <c r="B136" s="20" t="s">
        <v>231</v>
      </c>
    </row>
    <row r="137" spans="2:2" x14ac:dyDescent="0.25">
      <c r="B137" s="22"/>
    </row>
    <row r="138" spans="2:2" x14ac:dyDescent="0.25">
      <c r="B138" s="20" t="s">
        <v>232</v>
      </c>
    </row>
    <row r="139" spans="2:2" x14ac:dyDescent="0.25">
      <c r="B139" s="22"/>
    </row>
    <row r="140" spans="2:2" x14ac:dyDescent="0.25">
      <c r="B140" s="17" t="s">
        <v>77</v>
      </c>
    </row>
    <row r="141" spans="2:2" x14ac:dyDescent="0.25">
      <c r="B141" s="18" t="s">
        <v>155</v>
      </c>
    </row>
    <row r="142" spans="2:2" x14ac:dyDescent="0.25">
      <c r="B142" s="22"/>
    </row>
    <row r="143" spans="2:2" x14ac:dyDescent="0.25">
      <c r="B143" s="18" t="s">
        <v>156</v>
      </c>
    </row>
    <row r="144" spans="2:2" x14ac:dyDescent="0.25">
      <c r="B144" s="22"/>
    </row>
    <row r="145" spans="2:2" x14ac:dyDescent="0.25">
      <c r="B145" s="18" t="s">
        <v>157</v>
      </c>
    </row>
    <row r="146" spans="2:2" x14ac:dyDescent="0.25">
      <c r="B146" s="22"/>
    </row>
    <row r="147" spans="2:2" x14ac:dyDescent="0.25">
      <c r="B147" s="17" t="s">
        <v>76</v>
      </c>
    </row>
    <row r="148" spans="2:2" x14ac:dyDescent="0.25">
      <c r="B148" s="22"/>
    </row>
    <row r="149" spans="2:2" x14ac:dyDescent="0.25">
      <c r="B149" s="18" t="s">
        <v>158</v>
      </c>
    </row>
    <row r="150" spans="2:2" x14ac:dyDescent="0.25">
      <c r="B150" s="22"/>
    </row>
    <row r="151" spans="2:2" x14ac:dyDescent="0.25">
      <c r="B151" s="18" t="s">
        <v>159</v>
      </c>
    </row>
    <row r="152" spans="2:2" x14ac:dyDescent="0.25">
      <c r="B152" s="22"/>
    </row>
    <row r="153" spans="2:2" x14ac:dyDescent="0.25">
      <c r="B153" s="18" t="s">
        <v>160</v>
      </c>
    </row>
    <row r="154" spans="2:2" x14ac:dyDescent="0.25">
      <c r="B154" s="22"/>
    </row>
    <row r="155" spans="2:2" x14ac:dyDescent="0.25">
      <c r="B155" s="17" t="s">
        <v>75</v>
      </c>
    </row>
    <row r="156" spans="2:2" x14ac:dyDescent="0.25">
      <c r="B156" s="18" t="s">
        <v>161</v>
      </c>
    </row>
    <row r="157" spans="2:2" ht="15.75" x14ac:dyDescent="0.25">
      <c r="B157" s="90"/>
    </row>
    <row r="158" spans="2:2" x14ac:dyDescent="0.25">
      <c r="B158" s="20" t="s">
        <v>240</v>
      </c>
    </row>
    <row r="159" spans="2:2" ht="15.75" x14ac:dyDescent="0.25">
      <c r="B159" s="90"/>
    </row>
    <row r="160" spans="2:2" x14ac:dyDescent="0.25">
      <c r="B160" s="18" t="s">
        <v>162</v>
      </c>
    </row>
    <row r="161" spans="2:2" x14ac:dyDescent="0.25">
      <c r="B161" s="91"/>
    </row>
    <row r="162" spans="2:2" x14ac:dyDescent="0.25">
      <c r="B162" s="18" t="s">
        <v>163</v>
      </c>
    </row>
    <row r="163" spans="2:2" x14ac:dyDescent="0.25">
      <c r="B163" s="91"/>
    </row>
    <row r="164" spans="2:2" x14ac:dyDescent="0.25">
      <c r="B164" s="18" t="s">
        <v>164</v>
      </c>
    </row>
    <row r="165" spans="2:2" x14ac:dyDescent="0.25">
      <c r="B165" s="91"/>
    </row>
    <row r="166" spans="2:2" x14ac:dyDescent="0.25">
      <c r="B166" s="18" t="s">
        <v>165</v>
      </c>
    </row>
    <row r="167" spans="2:2" x14ac:dyDescent="0.25">
      <c r="B167" s="91"/>
    </row>
    <row r="168" spans="2:2" x14ac:dyDescent="0.25">
      <c r="B168" s="18" t="s">
        <v>166</v>
      </c>
    </row>
    <row r="169" spans="2:2" ht="15.75" x14ac:dyDescent="0.25">
      <c r="B169" s="90"/>
    </row>
    <row r="170" spans="2:2" x14ac:dyDescent="0.25">
      <c r="B170" s="17" t="s">
        <v>74</v>
      </c>
    </row>
    <row r="171" spans="2:2" x14ac:dyDescent="0.25">
      <c r="B171" s="18" t="s">
        <v>167</v>
      </c>
    </row>
    <row r="172" spans="2:2" x14ac:dyDescent="0.25">
      <c r="B172" s="22"/>
    </row>
    <row r="173" spans="2:2" x14ac:dyDescent="0.25">
      <c r="B173" s="18" t="s">
        <v>168</v>
      </c>
    </row>
    <row r="174" spans="2:2" x14ac:dyDescent="0.25">
      <c r="B174" s="22"/>
    </row>
    <row r="175" spans="2:2" x14ac:dyDescent="0.25">
      <c r="B175" s="18" t="s">
        <v>169</v>
      </c>
    </row>
    <row r="176" spans="2:2" x14ac:dyDescent="0.25">
      <c r="B176" s="22"/>
    </row>
    <row r="177" spans="2:2" x14ac:dyDescent="0.25">
      <c r="B177" s="18" t="s">
        <v>170</v>
      </c>
    </row>
    <row r="178" spans="2:2" ht="15.75" thickBot="1" x14ac:dyDescent="0.3">
      <c r="B178" s="22"/>
    </row>
    <row r="179" spans="2:2" ht="16.5" thickBot="1" x14ac:dyDescent="0.3">
      <c r="B179" s="16" t="s">
        <v>50</v>
      </c>
    </row>
    <row r="181" spans="2:2" x14ac:dyDescent="0.25">
      <c r="B181" s="18" t="s">
        <v>150</v>
      </c>
    </row>
    <row r="183" spans="2:2" x14ac:dyDescent="0.25">
      <c r="B183" s="91" t="s">
        <v>149</v>
      </c>
    </row>
    <row r="184" spans="2:2" x14ac:dyDescent="0.25">
      <c r="B184" s="91"/>
    </row>
    <row r="185" spans="2:2" x14ac:dyDescent="0.25">
      <c r="B185" s="91" t="s">
        <v>148</v>
      </c>
    </row>
    <row r="186" spans="2:2" x14ac:dyDescent="0.25">
      <c r="B186" s="91"/>
    </row>
    <row r="187" spans="2:2" x14ac:dyDescent="0.25">
      <c r="B187" s="18" t="s">
        <v>147</v>
      </c>
    </row>
    <row r="189" spans="2:2" x14ac:dyDescent="0.25">
      <c r="B189" s="18" t="s">
        <v>146</v>
      </c>
    </row>
    <row r="190" spans="2:2" ht="15.75" thickBot="1" x14ac:dyDescent="0.3"/>
    <row r="191" spans="2:2" ht="16.5" thickBot="1" x14ac:dyDescent="0.3">
      <c r="B191" s="16" t="s">
        <v>51</v>
      </c>
    </row>
    <row r="193" spans="2:2" ht="17.25" x14ac:dyDescent="0.25">
      <c r="B193" s="20" t="s">
        <v>218</v>
      </c>
    </row>
    <row r="194" spans="2:2" x14ac:dyDescent="0.25">
      <c r="B194" s="22"/>
    </row>
    <row r="195" spans="2:2" x14ac:dyDescent="0.25">
      <c r="B195" s="20" t="s">
        <v>209</v>
      </c>
    </row>
    <row r="197" spans="2:2" x14ac:dyDescent="0.25">
      <c r="B197" s="91" t="s">
        <v>144</v>
      </c>
    </row>
    <row r="198" spans="2:2" x14ac:dyDescent="0.25">
      <c r="B198" s="91"/>
    </row>
    <row r="199" spans="2:2" x14ac:dyDescent="0.25">
      <c r="B199" s="91" t="s">
        <v>145</v>
      </c>
    </row>
    <row r="200" spans="2:2" x14ac:dyDescent="0.25">
      <c r="B200" s="91"/>
    </row>
    <row r="201" spans="2:2" x14ac:dyDescent="0.25">
      <c r="B201" s="18" t="s">
        <v>151</v>
      </c>
    </row>
    <row r="202" spans="2:2" x14ac:dyDescent="0.25">
      <c r="B202" s="91"/>
    </row>
    <row r="203" spans="2:2" x14ac:dyDescent="0.25">
      <c r="B203" s="18" t="s">
        <v>152</v>
      </c>
    </row>
    <row r="204" spans="2:2" x14ac:dyDescent="0.25">
      <c r="B204" s="91"/>
    </row>
    <row r="205" spans="2:2" x14ac:dyDescent="0.25">
      <c r="B205" s="91" t="s">
        <v>153</v>
      </c>
    </row>
    <row r="206" spans="2:2" x14ac:dyDescent="0.25">
      <c r="B206" s="91"/>
    </row>
    <row r="207" spans="2:2" x14ac:dyDescent="0.25">
      <c r="B207" s="91" t="s">
        <v>154</v>
      </c>
    </row>
    <row r="208" spans="2:2" ht="15.75" thickBot="1" x14ac:dyDescent="0.3"/>
    <row r="209" spans="2:2" ht="16.5" thickBot="1" x14ac:dyDescent="0.3">
      <c r="B209" s="16" t="s">
        <v>52</v>
      </c>
    </row>
    <row r="211" spans="2:2" x14ac:dyDescent="0.25">
      <c r="B211" s="18" t="s">
        <v>141</v>
      </c>
    </row>
    <row r="213" spans="2:2" x14ac:dyDescent="0.25">
      <c r="B213" s="18" t="s">
        <v>142</v>
      </c>
    </row>
    <row r="215" spans="2:2" x14ac:dyDescent="0.25">
      <c r="B215" s="18" t="s">
        <v>143</v>
      </c>
    </row>
    <row r="216" spans="2:2" ht="15.75" thickBot="1" x14ac:dyDescent="0.3"/>
    <row r="217" spans="2:2" ht="16.5" thickBot="1" x14ac:dyDescent="0.3">
      <c r="B217" s="16" t="s">
        <v>55</v>
      </c>
    </row>
    <row r="219" spans="2:2" ht="17.25" x14ac:dyDescent="0.25">
      <c r="B219" s="20" t="s">
        <v>233</v>
      </c>
    </row>
    <row r="220" spans="2:2" x14ac:dyDescent="0.25">
      <c r="B220" s="22"/>
    </row>
    <row r="221" spans="2:2" x14ac:dyDescent="0.25">
      <c r="B221" s="20" t="s">
        <v>234</v>
      </c>
    </row>
    <row r="222" spans="2:2" x14ac:dyDescent="0.25">
      <c r="B222" s="22"/>
    </row>
    <row r="223" spans="2:2" ht="17.25" x14ac:dyDescent="0.25">
      <c r="B223" s="22" t="s">
        <v>236</v>
      </c>
    </row>
    <row r="224" spans="2:2" x14ac:dyDescent="0.25">
      <c r="B224" s="22"/>
    </row>
    <row r="225" spans="2:2" x14ac:dyDescent="0.25">
      <c r="B225" s="22" t="s">
        <v>235</v>
      </c>
    </row>
    <row r="226" spans="2:2" x14ac:dyDescent="0.25">
      <c r="B226" s="22"/>
    </row>
    <row r="227" spans="2:2" ht="17.25" x14ac:dyDescent="0.25">
      <c r="B227" s="22" t="s">
        <v>237</v>
      </c>
    </row>
    <row r="228" spans="2:2" x14ac:dyDescent="0.25">
      <c r="B228" s="22"/>
    </row>
    <row r="229" spans="2:2" x14ac:dyDescent="0.25">
      <c r="B229" s="18" t="s">
        <v>140</v>
      </c>
    </row>
    <row r="230" spans="2:2" ht="15.75" thickBot="1" x14ac:dyDescent="0.3">
      <c r="B230" s="22"/>
    </row>
    <row r="231" spans="2:2" ht="16.5" thickBot="1" x14ac:dyDescent="0.3">
      <c r="B231" s="16" t="s">
        <v>54</v>
      </c>
    </row>
    <row r="233" spans="2:2" ht="17.25" x14ac:dyDescent="0.25">
      <c r="B233" s="20" t="s">
        <v>238</v>
      </c>
    </row>
    <row r="234" spans="2:2" x14ac:dyDescent="0.25">
      <c r="B234" s="22"/>
    </row>
    <row r="235" spans="2:2" x14ac:dyDescent="0.25">
      <c r="B235" s="20" t="s">
        <v>239</v>
      </c>
    </row>
    <row r="237" spans="2:2" x14ac:dyDescent="0.25">
      <c r="B237" s="18" t="s">
        <v>139</v>
      </c>
    </row>
    <row r="238" spans="2:2" ht="15.75" thickBot="1" x14ac:dyDescent="0.3"/>
    <row r="239" spans="2:2" ht="16.5" thickBot="1" x14ac:dyDescent="0.3">
      <c r="B239" s="16" t="s">
        <v>53</v>
      </c>
    </row>
    <row r="241" spans="2:2" x14ac:dyDescent="0.25">
      <c r="B241" s="20" t="s">
        <v>63</v>
      </c>
    </row>
  </sheetData>
  <hyperlinks>
    <hyperlink ref="B70" r:id="rId1" display="http://servicios3.aragon.es/iaeaxi/tabla.do?path=/05/01/01/02/&amp;file=05010102C01.px&amp;type=pcaxis&amp;L=0"/>
    <hyperlink ref="B72" r:id="rId2" display="http://servicios3.aragon.es/iaeaxi/tabla.do?path=/05/01/01/02/&amp;file=05010102C02.px&amp;type=pcaxis&amp;L=0"/>
    <hyperlink ref="B74" r:id="rId3" display="http://servicios3.aragon.es/iaeaxi/tabla.do?path=/05/01/01/02/&amp;file=05010102C03.px&amp;type=pcaxis&amp;L=0"/>
    <hyperlink ref="B76" r:id="rId4" display="http://servicios3.aragon.es/iaeaxi/tabla.do?path=/05/01/01/02/&amp;file=05010102C04.px&amp;type=pcaxis&amp;L=0"/>
    <hyperlink ref="B79" r:id="rId5" display="http://servicios3.aragon.es/iaeaxi/tabla.do?path=/05/01/01/02/&amp;file=05010102D01.px&amp;type=pcaxis&amp;L=0"/>
    <hyperlink ref="B81" r:id="rId6" display="http://servicios3.aragon.es/iaeaxi/tabla.do?path=/05/01/01/02/&amp;file=05010102D02.px&amp;type=pcaxis&amp;L=0"/>
    <hyperlink ref="B83" r:id="rId7" display="http://servicios3.aragon.es/iaeaxi/tabla.do?path=/05/01/01/02/&amp;file=05010102D03.px&amp;type=pcaxis&amp;L=0"/>
    <hyperlink ref="B85" r:id="rId8" display="http://servicios3.aragon.es/iaeaxi/tabla.do?path=/05/01/01/02/&amp;file=05010102D04.px&amp;type=pcaxis&amp;L=0"/>
    <hyperlink ref="B87" r:id="rId9" display="http://servicios3.aragon.es/iaeaxi/tabla.do?path=/05/01/01/02/&amp;file=05010102D05.px&amp;type=pcaxis&amp;L=0"/>
    <hyperlink ref="B89" r:id="rId10" display="http://servicios3.aragon.es/iaeaxi/tabla.do?path=/05/01/01/02/&amp;file=05010102D06.px&amp;type=pcaxis&amp;L=0"/>
    <hyperlink ref="B91" r:id="rId11" display="http://servicios3.aragon.es/iaeaxi/tabla.do?path=/05/01/01/02/&amp;file=05010102D07.px&amp;type=pcaxis&amp;L=0"/>
    <hyperlink ref="B23" r:id="rId12" display="http://servicios3.aragon.es/iaeaxi/tabla.do?path=/05/01/01/02/&amp;file=05010102A06.px&amp;type=pcaxis&amp;L=0"/>
    <hyperlink ref="B94" r:id="rId13" display="http://servicios3.aragon.es/iaeaxi/tabla.do?path=/05/01/01/02/&amp;file=05010102D01.px&amp;type=pcaxis&amp;L=0"/>
    <hyperlink ref="B96" r:id="rId14" display="http://servicios3.aragon.es/iaeaxi/tabla.do?path=/05/01/01/02/&amp;file=05010102D02.px&amp;type=pcaxis&amp;L=0"/>
    <hyperlink ref="B98" r:id="rId15" display="http://servicios3.aragon.es/iaeaxi/tabla.do?path=/05/01/01/02/&amp;file=05010102D03.px&amp;type=pcaxis&amp;L=0"/>
    <hyperlink ref="B100" r:id="rId16" display="http://servicios3.aragon.es/iaeaxi/tabla.do?path=/05/01/01/02/&amp;file=05010102D04.px&amp;type=pcaxis&amp;L=0"/>
    <hyperlink ref="B102" r:id="rId17" display="http://servicios3.aragon.es/iaeaxi/tabla.do?path=/05/01/01/02/&amp;file=05010102D05.px&amp;type=pcaxis&amp;L=0"/>
    <hyperlink ref="B104" r:id="rId18" display="http://servicios3.aragon.es/iaeaxi/tabla.do?path=/05/01/01/02/&amp;file=05010102D06.px&amp;type=pcaxis&amp;L=0"/>
    <hyperlink ref="B106" r:id="rId19" display="http://servicios3.aragon.es/iaeaxi/tabla.do?path=/05/01/01/02/&amp;file=05010102D07.px&amp;type=pcaxis&amp;L=0"/>
    <hyperlink ref="B211" r:id="rId20" display="http://servicios3.aragon.es/iaeaxi/tabla.do?path=/05/01/01/02/&amp;file=05010102E03.px&amp;type=pcaxis&amp;L=0"/>
    <hyperlink ref="B213" r:id="rId21" display="http://servicios3.aragon.es/iaeaxi/tabla.do?path=/05/01/01/02/&amp;file=05010102E04.px&amp;type=pcaxis&amp;L=0"/>
    <hyperlink ref="B25" r:id="rId22" display="http://servicios3.aragon.es/iaeaxi/tabla.do?path=/05/01/01/02/&amp;file=05010102E05.px&amp;type=pcaxis&amp;L=0"/>
    <hyperlink ref="B40" r:id="rId23" display="http://servicios3.aragon.es/iaeaxi/tabla.do?path=/05/01/01/02/&amp;file=05010102E06.px&amp;type=pcaxis&amp;L=0"/>
    <hyperlink ref="B27" r:id="rId24" display="http://servicios3.aragon.es/iaeaxi/tabla.do?path=/05/01/01/02/&amp;file=05010102E07.px&amp;type=pcaxis&amp;L=0"/>
    <hyperlink ref="B171" r:id="rId25" display="http://servicios3.aragon.es/iaeaxi/tabla.do?path=/05/01/01/02/&amp;file=05010102F01.px&amp;type=pcaxis&amp;L=0"/>
    <hyperlink ref="B173" r:id="rId26" display="http://servicios3.aragon.es/iaeaxi/tabla.do?path=/05/01/01/02/&amp;file=05010102F02.px&amp;type=pcaxis&amp;L=0"/>
    <hyperlink ref="B175" r:id="rId27" display="http://servicios3.aragon.es/iaeaxi/tabla.do?path=/05/01/01/02/&amp;file=05010102F03.px&amp;type=pcaxis&amp;L=0"/>
    <hyperlink ref="B177" r:id="rId28" display="http://servicios3.aragon.es/iaeaxi/tabla.do?path=/05/01/01/02/&amp;file=05010102F04.px&amp;type=pcaxis&amp;L=0"/>
    <hyperlink ref="B156" r:id="rId29" display="http://servicios3.aragon.es/iaeaxi/tabla.do?path=/05/01/01/02/&amp;file=05010102H01.px&amp;type=pcaxis&amp;L=0"/>
    <hyperlink ref="B160" r:id="rId30" display="http://servicios3.aragon.es/iaeaxi/tabla.do?path=/05/01/01/02/&amp;file=05010102H02.px&amp;type=pcaxis&amp;L=0"/>
    <hyperlink ref="B162" r:id="rId31" display="http://servicios3.aragon.es/iaeaxi/tabla.do?path=/05/01/01/02/&amp;file=05010102H03.px&amp;type=pcaxis&amp;L=0"/>
    <hyperlink ref="B164" r:id="rId32" display="http://servicios3.aragon.es/iaeaxi/tabla.do?path=/05/01/01/02/&amp;file=05010102H04.px&amp;type=pcaxis&amp;L=0"/>
    <hyperlink ref="B166" r:id="rId33" display="http://servicios3.aragon.es/iaeaxi/tabla.do?path=/05/01/01/02/&amp;file=05010102H05.px&amp;type=pcaxis&amp;L=0"/>
    <hyperlink ref="B168" r:id="rId34" display="http://servicios3.aragon.es/iaeaxi/tabla.do?path=/05/01/01/02/&amp;file=05010102H06.px&amp;type=pcaxis&amp;L=0"/>
    <hyperlink ref="B181" r:id="rId35" display="http://servicios3.aragon.es/iaeaxi/tabla.do?path=/05/01/01/02/&amp;file=05010102J03.px&amp;type=pcaxis&amp;L=0"/>
    <hyperlink ref="B183" r:id="rId36" display="http://servicios3.aragon.es/iaeaxi/tabla.do?path=/05/01/01/02/&amp;file=05010102J04.px&amp;type=pcaxis&amp;L=0"/>
    <hyperlink ref="B29" r:id="rId37" display="http://servicios3.aragon.es/iaeaxi/tabla.do?path=/05/01/01/02/&amp;file=05010102K02.px&amp;type=pcaxis&amp;L=0"/>
    <hyperlink ref="B31" r:id="rId38" display="http://servicios3.aragon.es/iaeaxi/tabla.do?path=/05/01/01/02/&amp;file=05010102K04.px&amp;type=pcaxis&amp;L=0"/>
    <hyperlink ref="B33" r:id="rId39" display="http://servicios3.aragon.es/iaeaxi/tabla.do?path=/05/01/01/02/&amp;file=05010102K06.px&amp;type=pcaxis&amp;L=0"/>
    <hyperlink ref="B141" r:id="rId40" display="http://servicios3.aragon.es/iaeaxi/tabla.do?path=/05/01/02/04/&amp;file=05010204A01.px&amp;type=pcaxis&amp;L=0"/>
    <hyperlink ref="B143" r:id="rId41" display="http://servicios3.aragon.es/iaeaxi/tabla.do?path=/05/01/02/04/&amp;file=05010204B01.px&amp;type=pcaxis&amp;L=0"/>
    <hyperlink ref="B197" r:id="rId42" display="http://servicios3.aragon.es/iaeaxi/tabla.do?path=/05/01/02/04/&amp;file=05010204B02.px&amp;type=pcaxis&amp;L=0"/>
    <hyperlink ref="B229" r:id="rId43" display="http://servicios3.aragon.es/iaeaxi/tabla.do?path=/05/01/02/04/&amp;file=05010204B03.px&amp;type=pcaxis&amp;L=0"/>
    <hyperlink ref="B215" r:id="rId44" display="http://servicios3.aragon.es/iaeaxi/tabla.do?path=/05/01/02/04/&amp;file=05010204B04.px&amp;type=pcaxis&amp;L=0"/>
    <hyperlink ref="B67" r:id="rId45" display="http://servicios3.aragon.es/iaeaxi/tabla.do?path=/05/01/02/04/&amp;file=05010204B05.px&amp;type=pcaxis&amp;L=0"/>
    <hyperlink ref="B145" r:id="rId46" display="http://servicios3.aragon.es/iaeaxi/tabla.do?path=/05/01/02/04/&amp;file=05010204B06.px&amp;type=pcaxis&amp;L=0"/>
    <hyperlink ref="B185" r:id="rId47" display="http://servicios3.aragon.es/iaeaxi/tabla.do?path=/05/01/02/04/&amp;file=05010204B07.px&amp;type=pcaxis&amp;L=0"/>
    <hyperlink ref="B149" r:id="rId48" display="http://servicios3.aragon.es/iaeaxi/tabla.do?path=/05/01/02/04/&amp;file=05010204G01.px&amp;type=pcaxis&amp;L=0"/>
    <hyperlink ref="B199" r:id="rId49" display="http://servicios3.aragon.es/iaeaxi/tabla.do?path=/05/01/02/04/&amp;file=05010204G02.px&amp;type=pcaxis&amp;L=0"/>
    <hyperlink ref="B151" r:id="rId50" display="http://servicios3.aragon.es/iaeaxi/tabla.do?path=/05/01/02/04/&amp;file=05010204G03.px&amp;type=pcaxis&amp;L=0"/>
    <hyperlink ref="B153" r:id="rId51" display="http://servicios3.aragon.es/iaeaxi/tabla.do?path=/05/01/02/04/&amp;file=05010204G04.px&amp;type=pcaxis&amp;L=0"/>
    <hyperlink ref="B35" r:id="rId52" display="http://servicios3.aragon.es/iaeaxi/tabla.do?path=/07/08/01/&amp;file=07080102.px&amp;type=pcaxis&amp;L=0"/>
    <hyperlink ref="B46" r:id="rId53" display="http://servicios3.aragon.es/iaeaxi/tabla.do?path=/07/08/02/01/&amp;file=0708020104.px&amp;type=pcaxis&amp;L=0"/>
    <hyperlink ref="B48" r:id="rId54" display="http://servicios3.aragon.es/iaeaxi/tabla.do?path=/07/08/02/01/&amp;file=0708020106.px&amp;type=pcaxis&amp;L=0"/>
    <hyperlink ref="B50" r:id="rId55" display="http://servicios3.aragon.es/iaeaxi/tabla.do?path=/07/08/02/01/&amp;file=0708020109.px&amp;type=pcaxis&amp;L=0"/>
    <hyperlink ref="B52" r:id="rId56" display="http://servicios3.aragon.es/iaeaxi/tabla.do?path=/07/08/02/01/&amp;file=0708020110.px&amp;type=pcaxis&amp;L=0"/>
    <hyperlink ref="B42" r:id="rId57" display="http://servicios3.aragon.es/iaeaxi/tabla.do?path=/07/08/02/01/&amp;file=0708020112.px&amp;type=pcaxis&amp;L=0"/>
    <hyperlink ref="B44" r:id="rId58" display="http://servicios3.aragon.es/iaeaxi/tabla.do?path=/07/08/02/01/&amp;file=0708020113.px&amp;type=pcaxis&amp;L=0"/>
    <hyperlink ref="B55" r:id="rId59" display="http://servicios3.aragon.es/iaeaxi/tabla.do?path=/06/02/01/&amp;file=06020101.px&amp;type=pcaxis&amp;L=0"/>
    <hyperlink ref="B59" r:id="rId60" display="http://servicios3.aragon.es/iaeaxi/tabla.do?path=/06/02/01/&amp;file=06020103.px&amp;type=pcaxis&amp;L=0"/>
    <hyperlink ref="B57" r:id="rId61" display="http://servicios3.aragon.es/iaeaxi/tabla.do?path=/06/02/01/&amp;file=06020102.px&amp;type=pcaxis&amp;L=0"/>
    <hyperlink ref="B61" r:id="rId62" display="http://servicios3.aragon.es/iaeaxi/tabla.do?path=/06/02/01/&amp;file=06020104.px&amp;type=pcaxis&amp;L=0"/>
    <hyperlink ref="B63" r:id="rId63" display="http://servicios3.aragon.es/iaeaxi/tabla.do?path=/06/02/01/&amp;file=06020105.px&amp;type=pcaxis&amp;L=0"/>
    <hyperlink ref="B237" r:id="rId64" display="http://servicios3.aragon.es/iaeaxi/tabla.do?path=/06/01/01/&amp;file=060101C03.px&amp;type=pcaxis&amp;L=0"/>
    <hyperlink ref="B201" r:id="rId65" display="http://servicios3.aragon.es/iaeaxi/tabla.do?path=/06/01/01/&amp;file=060101C02.px&amp;type=pcaxis&amp;L=0"/>
    <hyperlink ref="B203" r:id="rId66" display="http://servicios3.aragon.es/iaeaxi/tabla.do?path=/06/01/01/&amp;file=060101C06.px&amp;type=pcaxis&amp;L=0"/>
    <hyperlink ref="B187" r:id="rId67" display="http://servicios3.aragon.es/iaeaxi/tabla.do?path=/06/01/01/&amp;file=060101E09.px&amp;type=pcaxis&amp;L=0"/>
    <hyperlink ref="B189" r:id="rId68" display="http://servicios3.aragon.es/iaeaxi/tabla.do?path=/06/01/01/&amp;file=060101E10.px&amp;type=pcaxis&amp;L=0"/>
    <hyperlink ref="B205" r:id="rId69" display="Empleo y salarios por sexo"/>
    <hyperlink ref="B207" r:id="rId70" display="Representación y participación por sexo"/>
  </hyperlinks>
  <pageMargins left="0.7" right="0.7" top="0.75" bottom="0.75" header="0.3" footer="0.3"/>
  <pageSetup paperSize="9" orientation="portrait" horizontalDpi="4294967293" verticalDpi="0" r:id="rId71"/>
  <drawing r:id="rId7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60"/>
  <sheetViews>
    <sheetView topLeftCell="A38" workbookViewId="0">
      <selection activeCell="N32" sqref="N32"/>
    </sheetView>
  </sheetViews>
  <sheetFormatPr baseColWidth="10" defaultRowHeight="15" x14ac:dyDescent="0.25"/>
  <cols>
    <col min="1" max="1" width="21.25" style="19" customWidth="1"/>
    <col min="2" max="16384" width="11" style="19"/>
  </cols>
  <sheetData>
    <row r="8" spans="1:11" x14ac:dyDescent="0.25">
      <c r="A8" s="102" t="s">
        <v>135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x14ac:dyDescent="0.25">
      <c r="A9" s="103" t="s">
        <v>120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11" x14ac:dyDescent="0.25">
      <c r="A10" s="104" t="s">
        <v>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</row>
    <row r="11" spans="1:11" x14ac:dyDescent="0.25">
      <c r="A11" s="19" t="s">
        <v>78</v>
      </c>
      <c r="B11" s="84">
        <v>2008</v>
      </c>
      <c r="C11" s="84">
        <v>2009</v>
      </c>
      <c r="D11" s="84">
        <v>2010</v>
      </c>
      <c r="E11" s="84">
        <v>2011</v>
      </c>
      <c r="F11" s="84">
        <v>2012</v>
      </c>
      <c r="G11" s="84">
        <v>2013</v>
      </c>
      <c r="H11" s="84">
        <v>2014</v>
      </c>
      <c r="I11" s="84">
        <v>2015</v>
      </c>
      <c r="J11" s="84">
        <v>2016</v>
      </c>
    </row>
    <row r="12" spans="1:11" x14ac:dyDescent="0.25">
      <c r="A12" s="86" t="s">
        <v>86</v>
      </c>
      <c r="B12" s="85">
        <v>23.8</v>
      </c>
      <c r="C12" s="85">
        <v>24.7</v>
      </c>
      <c r="D12" s="85">
        <v>26.1</v>
      </c>
      <c r="E12" s="85">
        <v>26.7</v>
      </c>
      <c r="F12" s="85">
        <v>27.2</v>
      </c>
      <c r="G12" s="85">
        <v>27.3</v>
      </c>
      <c r="H12" s="85">
        <v>29.2</v>
      </c>
      <c r="I12" s="85">
        <v>28.6</v>
      </c>
      <c r="J12" s="85">
        <v>27.9</v>
      </c>
    </row>
    <row r="13" spans="1:11" x14ac:dyDescent="0.25">
      <c r="A13" s="86" t="s">
        <v>87</v>
      </c>
      <c r="B13" s="85">
        <v>31.6</v>
      </c>
      <c r="C13" s="85">
        <v>33.299999999999997</v>
      </c>
      <c r="D13" s="85">
        <v>35</v>
      </c>
      <c r="E13" s="85">
        <v>38.4</v>
      </c>
      <c r="F13" s="85">
        <v>36.9</v>
      </c>
      <c r="G13" s="85">
        <v>38.299999999999997</v>
      </c>
      <c r="H13" s="85">
        <v>42.3</v>
      </c>
      <c r="I13" s="85">
        <v>43.2</v>
      </c>
      <c r="J13" s="85">
        <v>41.7</v>
      </c>
    </row>
    <row r="14" spans="1:11" x14ac:dyDescent="0.25">
      <c r="A14" s="87" t="s">
        <v>88</v>
      </c>
      <c r="B14" s="88">
        <v>17.100000000000001</v>
      </c>
      <c r="C14" s="88">
        <v>12.6</v>
      </c>
      <c r="D14" s="88">
        <v>17.5</v>
      </c>
      <c r="E14" s="88">
        <v>18.600000000000001</v>
      </c>
      <c r="F14" s="88">
        <v>18.399999999999999</v>
      </c>
      <c r="G14" s="88">
        <v>19.8</v>
      </c>
      <c r="H14" s="88">
        <v>20.7</v>
      </c>
      <c r="I14" s="88">
        <v>17.7</v>
      </c>
      <c r="J14" s="88">
        <v>18.7</v>
      </c>
    </row>
    <row r="15" spans="1:11" x14ac:dyDescent="0.25">
      <c r="A15" s="86" t="s">
        <v>121</v>
      </c>
      <c r="B15" s="85">
        <v>19.5</v>
      </c>
      <c r="C15" s="85">
        <v>18.8</v>
      </c>
      <c r="D15" s="85">
        <v>16.5</v>
      </c>
      <c r="E15" s="85">
        <v>20.399999999999999</v>
      </c>
      <c r="F15" s="85">
        <v>24.5</v>
      </c>
      <c r="G15" s="85">
        <v>21.8</v>
      </c>
      <c r="H15" s="85">
        <v>23.4</v>
      </c>
      <c r="I15" s="85">
        <v>24.2</v>
      </c>
      <c r="J15" s="85">
        <v>18.5</v>
      </c>
    </row>
    <row r="16" spans="1:11" x14ac:dyDescent="0.25">
      <c r="A16" s="86" t="s">
        <v>90</v>
      </c>
      <c r="B16" s="85">
        <v>23.6</v>
      </c>
      <c r="C16" s="85">
        <v>24.3</v>
      </c>
      <c r="D16" s="85">
        <v>26</v>
      </c>
      <c r="E16" s="85">
        <v>26.7</v>
      </c>
      <c r="F16" s="85">
        <v>25.1</v>
      </c>
      <c r="G16" s="85">
        <v>27.8</v>
      </c>
      <c r="H16" s="85">
        <v>23.8</v>
      </c>
      <c r="I16" s="85">
        <v>26.3</v>
      </c>
      <c r="J16" s="85">
        <v>19.100000000000001</v>
      </c>
    </row>
    <row r="17" spans="1:10" x14ac:dyDescent="0.25">
      <c r="A17" s="86" t="s">
        <v>91</v>
      </c>
      <c r="B17" s="85">
        <v>34.799999999999997</v>
      </c>
      <c r="C17" s="85">
        <v>38.200000000000003</v>
      </c>
      <c r="D17" s="85">
        <v>35.700000000000003</v>
      </c>
      <c r="E17" s="85">
        <v>37.799999999999997</v>
      </c>
      <c r="F17" s="85">
        <v>40.299999999999997</v>
      </c>
      <c r="G17" s="85">
        <v>35.5</v>
      </c>
      <c r="H17" s="85">
        <v>37</v>
      </c>
      <c r="I17" s="85">
        <v>37.9</v>
      </c>
      <c r="J17" s="85">
        <v>44.6</v>
      </c>
    </row>
    <row r="18" spans="1:10" x14ac:dyDescent="0.25">
      <c r="A18" s="86" t="s">
        <v>92</v>
      </c>
      <c r="B18" s="85">
        <v>19.899999999999999</v>
      </c>
      <c r="C18" s="85">
        <v>17.3</v>
      </c>
      <c r="D18" s="85">
        <v>22.5</v>
      </c>
      <c r="E18" s="85">
        <v>23</v>
      </c>
      <c r="F18" s="85">
        <v>24.1</v>
      </c>
      <c r="G18" s="85">
        <v>25.3</v>
      </c>
      <c r="H18" s="85">
        <v>27.4</v>
      </c>
      <c r="I18" s="85">
        <v>20.399999999999999</v>
      </c>
      <c r="J18" s="85">
        <v>24.6</v>
      </c>
    </row>
    <row r="19" spans="1:10" x14ac:dyDescent="0.25">
      <c r="A19" s="86" t="s">
        <v>93</v>
      </c>
      <c r="B19" s="85">
        <v>21.4</v>
      </c>
      <c r="C19" s="85">
        <v>22.1</v>
      </c>
      <c r="D19" s="85">
        <v>23.8</v>
      </c>
      <c r="E19" s="85">
        <v>22.3</v>
      </c>
      <c r="F19" s="85">
        <v>20.399999999999999</v>
      </c>
      <c r="G19" s="85">
        <v>20.8</v>
      </c>
      <c r="H19" s="85">
        <v>26.1</v>
      </c>
      <c r="I19" s="85">
        <v>23.3</v>
      </c>
      <c r="J19" s="85">
        <v>37.9</v>
      </c>
    </row>
    <row r="20" spans="1:10" x14ac:dyDescent="0.25">
      <c r="A20" s="86" t="s">
        <v>94</v>
      </c>
      <c r="B20" s="85">
        <v>28.8</v>
      </c>
      <c r="C20" s="85">
        <v>28.6</v>
      </c>
      <c r="D20" s="85">
        <v>32.299999999999997</v>
      </c>
      <c r="E20" s="85">
        <v>35.299999999999997</v>
      </c>
      <c r="F20" s="85">
        <v>35.1</v>
      </c>
      <c r="G20" s="85">
        <v>36.700000000000003</v>
      </c>
      <c r="H20" s="85">
        <v>36.9</v>
      </c>
      <c r="I20" s="85">
        <v>36.700000000000003</v>
      </c>
      <c r="J20" s="85">
        <v>23.2</v>
      </c>
    </row>
    <row r="21" spans="1:10" x14ac:dyDescent="0.25">
      <c r="A21" s="86" t="s">
        <v>95</v>
      </c>
      <c r="B21" s="85">
        <v>15.6</v>
      </c>
      <c r="C21" s="85">
        <v>19</v>
      </c>
      <c r="D21" s="85">
        <v>19.8</v>
      </c>
      <c r="E21" s="85">
        <v>21.6</v>
      </c>
      <c r="F21" s="85">
        <v>22.6</v>
      </c>
      <c r="G21" s="85">
        <v>20.100000000000001</v>
      </c>
      <c r="H21" s="85">
        <v>21.8</v>
      </c>
      <c r="I21" s="85">
        <v>19.8</v>
      </c>
      <c r="J21" s="85">
        <v>17.899999999999999</v>
      </c>
    </row>
    <row r="22" spans="1:10" x14ac:dyDescent="0.25">
      <c r="A22" s="86" t="s">
        <v>96</v>
      </c>
      <c r="B22" s="85">
        <v>27.5</v>
      </c>
      <c r="C22" s="85">
        <v>26.5</v>
      </c>
      <c r="D22" s="85">
        <v>29.6</v>
      </c>
      <c r="E22" s="85">
        <v>27.9</v>
      </c>
      <c r="F22" s="85">
        <v>30.6</v>
      </c>
      <c r="G22" s="85">
        <v>31.7</v>
      </c>
      <c r="H22" s="85">
        <v>34.700000000000003</v>
      </c>
      <c r="I22" s="85">
        <v>32.9</v>
      </c>
      <c r="J22" s="85">
        <v>30.5</v>
      </c>
    </row>
    <row r="23" spans="1:10" x14ac:dyDescent="0.25">
      <c r="A23" s="86" t="s">
        <v>97</v>
      </c>
      <c r="B23" s="85">
        <v>37.9</v>
      </c>
      <c r="C23" s="85">
        <v>35.4</v>
      </c>
      <c r="D23" s="85">
        <v>40.299999999999997</v>
      </c>
      <c r="E23" s="85">
        <v>36</v>
      </c>
      <c r="F23" s="85">
        <v>35.200000000000003</v>
      </c>
      <c r="G23" s="85">
        <v>36.1</v>
      </c>
      <c r="H23" s="85">
        <v>39.799999999999997</v>
      </c>
      <c r="I23" s="85">
        <v>35.200000000000003</v>
      </c>
      <c r="J23" s="85">
        <v>35.799999999999997</v>
      </c>
    </row>
    <row r="24" spans="1:10" x14ac:dyDescent="0.25">
      <c r="A24" s="86" t="s">
        <v>98</v>
      </c>
      <c r="B24" s="85">
        <v>25.1</v>
      </c>
      <c r="C24" s="85">
        <v>24.6</v>
      </c>
      <c r="D24" s="85">
        <v>22.7</v>
      </c>
      <c r="E24" s="85">
        <v>21</v>
      </c>
      <c r="F24" s="85">
        <v>23.8</v>
      </c>
      <c r="G24" s="85">
        <v>24.3</v>
      </c>
      <c r="H24" s="85">
        <v>23.8</v>
      </c>
      <c r="I24" s="85">
        <v>25.7</v>
      </c>
      <c r="J24" s="85">
        <v>25.4</v>
      </c>
    </row>
    <row r="25" spans="1:10" x14ac:dyDescent="0.25">
      <c r="A25" s="86" t="s">
        <v>122</v>
      </c>
      <c r="B25" s="85">
        <v>19.3</v>
      </c>
      <c r="C25" s="85">
        <v>19.600000000000001</v>
      </c>
      <c r="D25" s="85">
        <v>19.3</v>
      </c>
      <c r="E25" s="85">
        <v>18.600000000000001</v>
      </c>
      <c r="F25" s="85">
        <v>19.8</v>
      </c>
      <c r="G25" s="85">
        <v>20.100000000000001</v>
      </c>
      <c r="H25" s="85">
        <v>19.2</v>
      </c>
      <c r="I25" s="85">
        <v>20.5</v>
      </c>
      <c r="J25" s="85">
        <v>21.7</v>
      </c>
    </row>
    <row r="26" spans="1:10" x14ac:dyDescent="0.25">
      <c r="A26" s="86" t="s">
        <v>100</v>
      </c>
      <c r="B26" s="85">
        <v>27.5</v>
      </c>
      <c r="C26" s="85">
        <v>33.299999999999997</v>
      </c>
      <c r="D26" s="85">
        <v>37.5</v>
      </c>
      <c r="E26" s="85">
        <v>31.9</v>
      </c>
      <c r="F26" s="85">
        <v>33.5</v>
      </c>
      <c r="G26" s="85">
        <v>34.1</v>
      </c>
      <c r="H26" s="85">
        <v>44.9</v>
      </c>
      <c r="I26" s="85">
        <v>38.799999999999997</v>
      </c>
      <c r="J26" s="85">
        <v>34.799999999999997</v>
      </c>
    </row>
    <row r="27" spans="1:10" x14ac:dyDescent="0.25">
      <c r="A27" s="86" t="s">
        <v>123</v>
      </c>
      <c r="B27" s="85">
        <v>8.6</v>
      </c>
      <c r="C27" s="85">
        <v>10.4</v>
      </c>
      <c r="D27" s="85">
        <v>13.8</v>
      </c>
      <c r="E27" s="85">
        <v>13.1</v>
      </c>
      <c r="F27" s="85">
        <v>12</v>
      </c>
      <c r="G27" s="85">
        <v>14.5</v>
      </c>
      <c r="H27" s="85">
        <v>14.5</v>
      </c>
      <c r="I27" s="85">
        <v>13</v>
      </c>
      <c r="J27" s="85">
        <v>13</v>
      </c>
    </row>
    <row r="28" spans="1:10" x14ac:dyDescent="0.25">
      <c r="A28" s="86" t="s">
        <v>102</v>
      </c>
      <c r="B28" s="85">
        <v>13.9</v>
      </c>
      <c r="C28" s="85">
        <v>14.8</v>
      </c>
      <c r="D28" s="85">
        <v>16.3</v>
      </c>
      <c r="E28" s="85">
        <v>18.899999999999999</v>
      </c>
      <c r="F28" s="85">
        <v>17.7</v>
      </c>
      <c r="G28" s="85">
        <v>16.8</v>
      </c>
      <c r="H28" s="85">
        <v>15.3</v>
      </c>
      <c r="I28" s="85">
        <v>17.600000000000001</v>
      </c>
      <c r="J28" s="85">
        <v>15.9</v>
      </c>
    </row>
    <row r="29" spans="1:10" x14ac:dyDescent="0.25">
      <c r="A29" s="86" t="s">
        <v>103</v>
      </c>
      <c r="B29" s="85">
        <v>19.600000000000001</v>
      </c>
      <c r="C29" s="85">
        <v>19.5</v>
      </c>
      <c r="D29" s="85">
        <v>27.3</v>
      </c>
      <c r="E29" s="85">
        <v>26.1</v>
      </c>
      <c r="F29" s="85">
        <v>22.6</v>
      </c>
      <c r="G29" s="85">
        <v>22.2</v>
      </c>
      <c r="H29" s="85">
        <v>20.100000000000001</v>
      </c>
      <c r="I29" s="85">
        <v>22.1</v>
      </c>
      <c r="J29" s="85">
        <v>17.399999999999999</v>
      </c>
    </row>
    <row r="30" spans="1:10" x14ac:dyDescent="0.25">
      <c r="A30" s="86" t="s">
        <v>104</v>
      </c>
      <c r="B30" s="85">
        <v>43.4</v>
      </c>
      <c r="C30" s="85">
        <v>37.299999999999997</v>
      </c>
      <c r="D30" s="85">
        <v>35.9</v>
      </c>
      <c r="E30" s="85">
        <v>33.6</v>
      </c>
      <c r="F30" s="85">
        <v>38.4</v>
      </c>
      <c r="G30" s="85">
        <v>47</v>
      </c>
      <c r="H30" s="85">
        <v>47.9</v>
      </c>
      <c r="I30" s="85">
        <v>41.7</v>
      </c>
      <c r="J30" s="85">
        <v>41.9</v>
      </c>
    </row>
    <row r="31" spans="1:10" x14ac:dyDescent="0.25">
      <c r="A31" s="86" t="s">
        <v>105</v>
      </c>
      <c r="B31" s="85">
        <v>24.6</v>
      </c>
      <c r="C31" s="85">
        <v>33.9</v>
      </c>
      <c r="D31" s="85">
        <v>35.4</v>
      </c>
      <c r="E31" s="85">
        <v>34.700000000000003</v>
      </c>
      <c r="F31" s="85">
        <v>14.5</v>
      </c>
      <c r="G31" s="85">
        <v>31.4</v>
      </c>
      <c r="H31" s="85">
        <v>25.8</v>
      </c>
      <c r="I31" s="85">
        <v>31.8</v>
      </c>
      <c r="J31" s="85">
        <v>29.3</v>
      </c>
    </row>
    <row r="33" spans="1:12" x14ac:dyDescent="0.25">
      <c r="A33" s="83" t="s">
        <v>124</v>
      </c>
    </row>
    <row r="34" spans="1:12" x14ac:dyDescent="0.25">
      <c r="A34" s="82" t="s">
        <v>125</v>
      </c>
    </row>
    <row r="35" spans="1:12" x14ac:dyDescent="0.25">
      <c r="A35" s="82" t="s">
        <v>126</v>
      </c>
    </row>
    <row r="36" spans="1:12" x14ac:dyDescent="0.25">
      <c r="A36" s="89" t="s">
        <v>136</v>
      </c>
    </row>
    <row r="37" spans="1:12" x14ac:dyDescent="0.25">
      <c r="A37" s="82" t="s">
        <v>127</v>
      </c>
    </row>
    <row r="38" spans="1:12" x14ac:dyDescent="0.25">
      <c r="A38" s="82" t="s">
        <v>128</v>
      </c>
    </row>
    <row r="39" spans="1:12" x14ac:dyDescent="0.25">
      <c r="A39" s="83" t="s">
        <v>106</v>
      </c>
    </row>
    <row r="40" spans="1:12" x14ac:dyDescent="0.25">
      <c r="A40" s="82"/>
      <c r="L40" s="84">
        <v>2016</v>
      </c>
    </row>
    <row r="41" spans="1:12" x14ac:dyDescent="0.25">
      <c r="K41" s="86" t="s">
        <v>101</v>
      </c>
      <c r="L41" s="85">
        <v>13</v>
      </c>
    </row>
    <row r="42" spans="1:12" x14ac:dyDescent="0.25">
      <c r="K42" s="86" t="s">
        <v>102</v>
      </c>
      <c r="L42" s="85">
        <v>15.9</v>
      </c>
    </row>
    <row r="43" spans="1:12" x14ac:dyDescent="0.25">
      <c r="K43" s="86" t="s">
        <v>133</v>
      </c>
      <c r="L43" s="85">
        <v>17.399999999999999</v>
      </c>
    </row>
    <row r="44" spans="1:12" x14ac:dyDescent="0.25">
      <c r="K44" s="86" t="s">
        <v>95</v>
      </c>
      <c r="L44" s="85">
        <v>17.899999999999999</v>
      </c>
    </row>
    <row r="45" spans="1:12" x14ac:dyDescent="0.25">
      <c r="K45" s="86" t="s">
        <v>89</v>
      </c>
      <c r="L45" s="85">
        <v>18.5</v>
      </c>
    </row>
    <row r="46" spans="1:12" x14ac:dyDescent="0.25">
      <c r="K46" s="87" t="s">
        <v>88</v>
      </c>
      <c r="L46" s="88">
        <v>18.7</v>
      </c>
    </row>
    <row r="47" spans="1:12" x14ac:dyDescent="0.25">
      <c r="K47" s="86" t="s">
        <v>134</v>
      </c>
      <c r="L47" s="85">
        <v>19.100000000000001</v>
      </c>
    </row>
    <row r="48" spans="1:12" x14ac:dyDescent="0.25">
      <c r="K48" s="86" t="s">
        <v>99</v>
      </c>
      <c r="L48" s="85">
        <v>21.7</v>
      </c>
    </row>
    <row r="49" spans="11:12" x14ac:dyDescent="0.25">
      <c r="K49" s="86" t="s">
        <v>132</v>
      </c>
      <c r="L49" s="85">
        <v>23.2</v>
      </c>
    </row>
    <row r="50" spans="11:12" x14ac:dyDescent="0.25">
      <c r="K50" s="86" t="s">
        <v>92</v>
      </c>
      <c r="L50" s="85">
        <v>24.6</v>
      </c>
    </row>
    <row r="51" spans="11:12" x14ac:dyDescent="0.25">
      <c r="K51" s="86" t="s">
        <v>98</v>
      </c>
      <c r="L51" s="85">
        <v>25.4</v>
      </c>
    </row>
    <row r="52" spans="11:12" x14ac:dyDescent="0.25">
      <c r="K52" s="86" t="s">
        <v>86</v>
      </c>
      <c r="L52" s="85">
        <v>27.9</v>
      </c>
    </row>
    <row r="53" spans="11:12" x14ac:dyDescent="0.25">
      <c r="K53" s="86" t="s">
        <v>105</v>
      </c>
      <c r="L53" s="85">
        <v>29.3</v>
      </c>
    </row>
    <row r="54" spans="11:12" x14ac:dyDescent="0.25">
      <c r="K54" s="86" t="s">
        <v>129</v>
      </c>
      <c r="L54" s="85">
        <v>30.5</v>
      </c>
    </row>
    <row r="55" spans="11:12" x14ac:dyDescent="0.25">
      <c r="K55" s="86" t="s">
        <v>130</v>
      </c>
      <c r="L55" s="85">
        <v>34.799999999999997</v>
      </c>
    </row>
    <row r="56" spans="11:12" x14ac:dyDescent="0.25">
      <c r="K56" s="86" t="s">
        <v>97</v>
      </c>
      <c r="L56" s="85">
        <v>35.799999999999997</v>
      </c>
    </row>
    <row r="57" spans="11:12" x14ac:dyDescent="0.25">
      <c r="K57" s="86" t="s">
        <v>131</v>
      </c>
      <c r="L57" s="85">
        <v>37.9</v>
      </c>
    </row>
    <row r="58" spans="11:12" x14ac:dyDescent="0.25">
      <c r="K58" s="86" t="s">
        <v>87</v>
      </c>
      <c r="L58" s="85">
        <v>41.7</v>
      </c>
    </row>
    <row r="59" spans="11:12" x14ac:dyDescent="0.25">
      <c r="K59" s="86" t="s">
        <v>104</v>
      </c>
      <c r="L59" s="85">
        <v>41.9</v>
      </c>
    </row>
    <row r="60" spans="11:12" x14ac:dyDescent="0.25">
      <c r="K60" s="86" t="s">
        <v>91</v>
      </c>
      <c r="L60" s="85">
        <v>44.6</v>
      </c>
    </row>
  </sheetData>
  <mergeCells count="3">
    <mergeCell ref="A8:K8"/>
    <mergeCell ref="A9:K9"/>
    <mergeCell ref="A10:K10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22"/>
  <sheetViews>
    <sheetView workbookViewId="0">
      <selection activeCell="B26" sqref="B26"/>
    </sheetView>
  </sheetViews>
  <sheetFormatPr baseColWidth="10" defaultRowHeight="15" x14ac:dyDescent="0.25"/>
  <cols>
    <col min="1" max="1" width="10.625" style="1" customWidth="1"/>
    <col min="2" max="2" width="12.75" style="1" customWidth="1"/>
    <col min="3" max="3" width="11" style="1"/>
    <col min="4" max="6" width="11.25" style="1" customWidth="1"/>
    <col min="7" max="16384" width="11" style="1"/>
  </cols>
  <sheetData>
    <row r="8" spans="2:7" ht="32.25" customHeight="1" x14ac:dyDescent="0.25">
      <c r="B8" s="108" t="s">
        <v>64</v>
      </c>
      <c r="C8" s="108"/>
      <c r="D8" s="108"/>
      <c r="E8" s="108"/>
      <c r="F8" s="108"/>
      <c r="G8" s="108"/>
    </row>
    <row r="9" spans="2:7" ht="15.75" customHeight="1" x14ac:dyDescent="0.25">
      <c r="C9" s="2"/>
      <c r="D9" s="2"/>
      <c r="E9" s="2"/>
      <c r="F9" s="2"/>
    </row>
    <row r="10" spans="2:7" ht="30.75" customHeight="1" x14ac:dyDescent="0.25">
      <c r="B10" s="2"/>
      <c r="C10" s="3"/>
      <c r="D10" s="46" t="s">
        <v>3</v>
      </c>
      <c r="E10" s="46" t="s">
        <v>1</v>
      </c>
      <c r="F10" s="47" t="s">
        <v>20</v>
      </c>
    </row>
    <row r="11" spans="2:7" x14ac:dyDescent="0.25">
      <c r="B11" s="105" t="s">
        <v>21</v>
      </c>
      <c r="C11" s="46">
        <v>1</v>
      </c>
      <c r="D11" s="4">
        <v>46.3</v>
      </c>
      <c r="E11" s="9">
        <v>79</v>
      </c>
      <c r="F11" s="4">
        <f>E11-D11</f>
        <v>32.700000000000003</v>
      </c>
    </row>
    <row r="12" spans="2:7" ht="15.75" customHeight="1" x14ac:dyDescent="0.25">
      <c r="B12" s="105"/>
      <c r="C12" s="48">
        <v>2</v>
      </c>
      <c r="D12" s="5">
        <v>22.2</v>
      </c>
      <c r="E12" s="5">
        <v>54.6</v>
      </c>
      <c r="F12" s="5">
        <f t="shared" ref="F12:F20" si="0">E12-D12</f>
        <v>32.400000000000006</v>
      </c>
    </row>
    <row r="13" spans="2:7" x14ac:dyDescent="0.25">
      <c r="B13" s="105"/>
      <c r="C13" s="48">
        <v>3</v>
      </c>
      <c r="D13" s="5">
        <v>20.2</v>
      </c>
      <c r="E13" s="5">
        <v>35.700000000000003</v>
      </c>
      <c r="F13" s="5">
        <f t="shared" si="0"/>
        <v>15.500000000000004</v>
      </c>
    </row>
    <row r="14" spans="2:7" x14ac:dyDescent="0.25">
      <c r="B14" s="105"/>
      <c r="C14" s="49">
        <v>4</v>
      </c>
      <c r="D14" s="6">
        <v>7.5</v>
      </c>
      <c r="E14" s="6">
        <v>34.299999999999997</v>
      </c>
      <c r="F14" s="6">
        <f t="shared" si="0"/>
        <v>26.799999999999997</v>
      </c>
    </row>
    <row r="15" spans="2:7" x14ac:dyDescent="0.25">
      <c r="B15" s="105"/>
      <c r="C15" s="48">
        <v>5</v>
      </c>
      <c r="D15" s="5">
        <v>15.8</v>
      </c>
      <c r="E15" s="5">
        <v>30.2</v>
      </c>
      <c r="F15" s="5">
        <f t="shared" si="0"/>
        <v>14.399999999999999</v>
      </c>
    </row>
    <row r="16" spans="2:7" x14ac:dyDescent="0.25">
      <c r="B16" s="105"/>
      <c r="C16" s="49">
        <v>6</v>
      </c>
      <c r="D16" s="6">
        <v>10.1</v>
      </c>
      <c r="E16" s="6">
        <v>31.4</v>
      </c>
      <c r="F16" s="6">
        <f t="shared" si="0"/>
        <v>21.299999999999997</v>
      </c>
    </row>
    <row r="17" spans="2:6" x14ac:dyDescent="0.25">
      <c r="B17" s="105"/>
      <c r="C17" s="48">
        <v>7</v>
      </c>
      <c r="D17" s="5">
        <v>4</v>
      </c>
      <c r="E17" s="5">
        <v>12.1</v>
      </c>
      <c r="F17" s="5">
        <f t="shared" si="0"/>
        <v>8.1</v>
      </c>
    </row>
    <row r="18" spans="2:6" x14ac:dyDescent="0.25">
      <c r="B18" s="105"/>
      <c r="C18" s="49">
        <v>8</v>
      </c>
      <c r="D18" s="6">
        <v>5.7</v>
      </c>
      <c r="E18" s="6">
        <v>19.7</v>
      </c>
      <c r="F18" s="6">
        <f t="shared" si="0"/>
        <v>14</v>
      </c>
    </row>
    <row r="19" spans="2:6" x14ac:dyDescent="0.25">
      <c r="B19" s="105"/>
      <c r="C19" s="48">
        <v>9</v>
      </c>
      <c r="D19" s="5">
        <v>2.8</v>
      </c>
      <c r="E19" s="5">
        <v>9.6</v>
      </c>
      <c r="F19" s="5">
        <f t="shared" si="0"/>
        <v>6.8</v>
      </c>
    </row>
    <row r="20" spans="2:6" x14ac:dyDescent="0.25">
      <c r="B20" s="106"/>
      <c r="C20" s="48">
        <v>10</v>
      </c>
      <c r="D20" s="5">
        <v>4.0999999999999996</v>
      </c>
      <c r="E20" s="5">
        <v>2.5</v>
      </c>
      <c r="F20" s="5">
        <f t="shared" si="0"/>
        <v>-1.5999999999999996</v>
      </c>
    </row>
    <row r="21" spans="2:6" ht="39.75" customHeight="1" x14ac:dyDescent="0.25">
      <c r="B21" s="107" t="s">
        <v>22</v>
      </c>
      <c r="C21" s="107"/>
      <c r="D21" s="107"/>
      <c r="E21" s="107"/>
      <c r="F21" s="107"/>
    </row>
    <row r="22" spans="2:6" x14ac:dyDescent="0.25">
      <c r="B22" s="41" t="s">
        <v>213</v>
      </c>
    </row>
  </sheetData>
  <mergeCells count="3">
    <mergeCell ref="B11:B20"/>
    <mergeCell ref="B21:F21"/>
    <mergeCell ref="B8:G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22"/>
  <sheetViews>
    <sheetView workbookViewId="0">
      <selection activeCell="G28" sqref="G28"/>
    </sheetView>
  </sheetViews>
  <sheetFormatPr baseColWidth="10" defaultRowHeight="15" x14ac:dyDescent="0.25"/>
  <cols>
    <col min="1" max="1" width="10.625" style="1" customWidth="1"/>
    <col min="2" max="2" width="12.75" style="1" customWidth="1"/>
    <col min="3" max="3" width="11" style="1"/>
    <col min="4" max="6" width="11.25" style="1" customWidth="1"/>
    <col min="7" max="16384" width="11" style="1"/>
  </cols>
  <sheetData>
    <row r="8" spans="2:7" ht="32.25" customHeight="1" x14ac:dyDescent="0.25">
      <c r="B8" s="108" t="s">
        <v>243</v>
      </c>
      <c r="C8" s="108"/>
      <c r="D8" s="108"/>
      <c r="E8" s="108"/>
      <c r="F8" s="108"/>
      <c r="G8" s="108"/>
    </row>
    <row r="9" spans="2:7" ht="15.75" customHeight="1" x14ac:dyDescent="0.25">
      <c r="C9" s="2"/>
      <c r="D9" s="2"/>
      <c r="E9" s="2"/>
      <c r="F9" s="2"/>
    </row>
    <row r="10" spans="2:7" ht="30.75" customHeight="1" x14ac:dyDescent="0.25">
      <c r="B10" s="2"/>
      <c r="C10" s="3"/>
      <c r="D10" s="46" t="s">
        <v>244</v>
      </c>
      <c r="E10" s="46" t="s">
        <v>210</v>
      </c>
      <c r="F10" s="47" t="s">
        <v>20</v>
      </c>
    </row>
    <row r="11" spans="2:7" x14ac:dyDescent="0.25">
      <c r="B11" s="105" t="s">
        <v>21</v>
      </c>
      <c r="C11" s="46">
        <v>1</v>
      </c>
      <c r="D11" s="9">
        <v>37.299999999999997</v>
      </c>
      <c r="E11" s="9">
        <v>57</v>
      </c>
      <c r="F11" s="4">
        <f>E11-D11</f>
        <v>19.700000000000003</v>
      </c>
    </row>
    <row r="12" spans="2:7" ht="15.75" customHeight="1" x14ac:dyDescent="0.25">
      <c r="B12" s="105"/>
      <c r="C12" s="48">
        <v>2</v>
      </c>
      <c r="D12" s="8">
        <v>19.8</v>
      </c>
      <c r="E12" s="5">
        <v>33.299999999999997</v>
      </c>
      <c r="F12" s="5">
        <f t="shared" ref="F12:F20" si="0">E12-D12</f>
        <v>13.499999999999996</v>
      </c>
    </row>
    <row r="13" spans="2:7" x14ac:dyDescent="0.25">
      <c r="B13" s="105"/>
      <c r="C13" s="48">
        <v>3</v>
      </c>
      <c r="D13" s="8">
        <v>22.3</v>
      </c>
      <c r="E13" s="5">
        <v>36.200000000000003</v>
      </c>
      <c r="F13" s="5">
        <f t="shared" si="0"/>
        <v>13.900000000000002</v>
      </c>
    </row>
    <row r="14" spans="2:7" x14ac:dyDescent="0.25">
      <c r="B14" s="105"/>
      <c r="C14" s="49">
        <v>4</v>
      </c>
      <c r="D14" s="7">
        <v>20</v>
      </c>
      <c r="E14" s="6">
        <v>31.5</v>
      </c>
      <c r="F14" s="6">
        <f t="shared" si="0"/>
        <v>11.5</v>
      </c>
    </row>
    <row r="15" spans="2:7" x14ac:dyDescent="0.25">
      <c r="B15" s="105"/>
      <c r="C15" s="48">
        <v>5</v>
      </c>
      <c r="D15" s="8">
        <v>9.6</v>
      </c>
      <c r="E15" s="5">
        <v>18.7</v>
      </c>
      <c r="F15" s="5">
        <f t="shared" si="0"/>
        <v>9.1</v>
      </c>
    </row>
    <row r="16" spans="2:7" x14ac:dyDescent="0.25">
      <c r="B16" s="105"/>
      <c r="C16" s="49">
        <v>6</v>
      </c>
      <c r="D16" s="7">
        <v>6.4</v>
      </c>
      <c r="E16" s="7">
        <v>23</v>
      </c>
      <c r="F16" s="6">
        <f t="shared" si="0"/>
        <v>16.600000000000001</v>
      </c>
    </row>
    <row r="17" spans="2:6" x14ac:dyDescent="0.25">
      <c r="B17" s="105"/>
      <c r="C17" s="48">
        <v>7</v>
      </c>
      <c r="D17" s="8">
        <v>4.0999999999999996</v>
      </c>
      <c r="E17" s="8">
        <v>16.899999999999999</v>
      </c>
      <c r="F17" s="5">
        <f t="shared" si="0"/>
        <v>12.799999999999999</v>
      </c>
    </row>
    <row r="18" spans="2:6" x14ac:dyDescent="0.25">
      <c r="B18" s="105"/>
      <c r="C18" s="49">
        <v>8</v>
      </c>
      <c r="D18" s="7">
        <v>3.5</v>
      </c>
      <c r="E18" s="7">
        <v>6</v>
      </c>
      <c r="F18" s="6">
        <f t="shared" si="0"/>
        <v>2.5</v>
      </c>
    </row>
    <row r="19" spans="2:6" x14ac:dyDescent="0.25">
      <c r="B19" s="105"/>
      <c r="C19" s="48">
        <v>9</v>
      </c>
      <c r="D19" s="8">
        <v>6.1</v>
      </c>
      <c r="E19" s="8">
        <v>4</v>
      </c>
      <c r="F19" s="5">
        <f t="shared" si="0"/>
        <v>-2.0999999999999996</v>
      </c>
    </row>
    <row r="20" spans="2:6" x14ac:dyDescent="0.25">
      <c r="B20" s="106"/>
      <c r="C20" s="48">
        <v>10</v>
      </c>
      <c r="D20" s="8">
        <v>4.5999999999999996</v>
      </c>
      <c r="E20" s="8">
        <v>0</v>
      </c>
      <c r="F20" s="5">
        <f t="shared" si="0"/>
        <v>-4.5999999999999996</v>
      </c>
    </row>
    <row r="21" spans="2:6" ht="39.75" customHeight="1" x14ac:dyDescent="0.25">
      <c r="B21" s="107" t="s">
        <v>22</v>
      </c>
      <c r="C21" s="107"/>
      <c r="D21" s="107"/>
      <c r="E21" s="107"/>
      <c r="F21" s="107"/>
    </row>
    <row r="22" spans="2:6" x14ac:dyDescent="0.25">
      <c r="B22" s="41" t="s">
        <v>245</v>
      </c>
    </row>
  </sheetData>
  <mergeCells count="3">
    <mergeCell ref="B8:G8"/>
    <mergeCell ref="B11:B20"/>
    <mergeCell ref="B21:F2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22"/>
  <sheetViews>
    <sheetView workbookViewId="0">
      <selection activeCell="B26" sqref="B26"/>
    </sheetView>
  </sheetViews>
  <sheetFormatPr baseColWidth="10" defaultRowHeight="15" x14ac:dyDescent="0.25"/>
  <cols>
    <col min="1" max="1" width="10.375" style="1" customWidth="1"/>
    <col min="2" max="3" width="11" style="1"/>
    <col min="4" max="6" width="11.25" style="1" customWidth="1"/>
    <col min="7" max="16384" width="11" style="1"/>
  </cols>
  <sheetData>
    <row r="8" spans="2:7" ht="30" customHeight="1" x14ac:dyDescent="0.25">
      <c r="B8" s="108" t="s">
        <v>66</v>
      </c>
      <c r="C8" s="108"/>
      <c r="D8" s="108"/>
      <c r="E8" s="108"/>
      <c r="F8" s="108"/>
      <c r="G8" s="108"/>
    </row>
    <row r="9" spans="2:7" x14ac:dyDescent="0.25">
      <c r="C9" s="2"/>
      <c r="D9" s="2"/>
      <c r="E9" s="2"/>
      <c r="F9" s="2"/>
    </row>
    <row r="10" spans="2:7" ht="30.75" customHeight="1" x14ac:dyDescent="0.25">
      <c r="B10" s="2"/>
      <c r="C10" s="3"/>
      <c r="D10" s="46" t="s">
        <v>3</v>
      </c>
      <c r="E10" s="46" t="s">
        <v>1</v>
      </c>
      <c r="F10" s="47" t="s">
        <v>20</v>
      </c>
    </row>
    <row r="11" spans="2:7" ht="15" customHeight="1" x14ac:dyDescent="0.25">
      <c r="B11" s="105" t="s">
        <v>21</v>
      </c>
      <c r="C11" s="46">
        <v>1</v>
      </c>
      <c r="D11" s="4">
        <v>34.1</v>
      </c>
      <c r="E11" s="4">
        <v>67.3</v>
      </c>
      <c r="F11" s="4">
        <f>E11-D11</f>
        <v>33.199999999999996</v>
      </c>
    </row>
    <row r="12" spans="2:7" x14ac:dyDescent="0.25">
      <c r="B12" s="105"/>
      <c r="C12" s="48">
        <v>2</v>
      </c>
      <c r="D12" s="5">
        <v>32.700000000000003</v>
      </c>
      <c r="E12" s="5">
        <v>68.2</v>
      </c>
      <c r="F12" s="5">
        <f t="shared" ref="F12:F20" si="0">E12-D12</f>
        <v>35.5</v>
      </c>
    </row>
    <row r="13" spans="2:7" ht="15.75" customHeight="1" x14ac:dyDescent="0.25">
      <c r="B13" s="105"/>
      <c r="C13" s="48">
        <v>3</v>
      </c>
      <c r="D13" s="5">
        <v>18.600000000000001</v>
      </c>
      <c r="E13" s="5">
        <v>38.700000000000003</v>
      </c>
      <c r="F13" s="5">
        <f t="shared" si="0"/>
        <v>20.100000000000001</v>
      </c>
    </row>
    <row r="14" spans="2:7" x14ac:dyDescent="0.25">
      <c r="B14" s="105"/>
      <c r="C14" s="49">
        <v>4</v>
      </c>
      <c r="D14" s="6">
        <v>16.600000000000001</v>
      </c>
      <c r="E14" s="6">
        <v>31.2</v>
      </c>
      <c r="F14" s="6">
        <f t="shared" si="0"/>
        <v>14.599999999999998</v>
      </c>
    </row>
    <row r="15" spans="2:7" x14ac:dyDescent="0.25">
      <c r="B15" s="105"/>
      <c r="C15" s="48">
        <v>5</v>
      </c>
      <c r="D15" s="5">
        <v>10.6</v>
      </c>
      <c r="E15" s="5">
        <v>27.3</v>
      </c>
      <c r="F15" s="5">
        <f t="shared" si="0"/>
        <v>16.700000000000003</v>
      </c>
    </row>
    <row r="16" spans="2:7" x14ac:dyDescent="0.25">
      <c r="B16" s="105"/>
      <c r="C16" s="49">
        <v>6</v>
      </c>
      <c r="D16" s="6">
        <v>12.4</v>
      </c>
      <c r="E16" s="6">
        <v>26.4</v>
      </c>
      <c r="F16" s="6">
        <f t="shared" si="0"/>
        <v>13.999999999999998</v>
      </c>
    </row>
    <row r="17" spans="2:6" x14ac:dyDescent="0.25">
      <c r="B17" s="105"/>
      <c r="C17" s="48">
        <v>7</v>
      </c>
      <c r="D17" s="5">
        <v>2.4</v>
      </c>
      <c r="E17" s="5">
        <v>11.7</v>
      </c>
      <c r="F17" s="5">
        <f t="shared" si="0"/>
        <v>9.2999999999999989</v>
      </c>
    </row>
    <row r="18" spans="2:6" x14ac:dyDescent="0.25">
      <c r="B18" s="105"/>
      <c r="C18" s="49">
        <v>8</v>
      </c>
      <c r="D18" s="7">
        <v>6</v>
      </c>
      <c r="E18" s="6">
        <v>17.100000000000001</v>
      </c>
      <c r="F18" s="6">
        <f t="shared" si="0"/>
        <v>11.100000000000001</v>
      </c>
    </row>
    <row r="19" spans="2:6" x14ac:dyDescent="0.25">
      <c r="B19" s="105"/>
      <c r="C19" s="48">
        <v>9</v>
      </c>
      <c r="D19" s="5">
        <v>2.2999999999999998</v>
      </c>
      <c r="E19" s="5">
        <v>8.3000000000000007</v>
      </c>
      <c r="F19" s="5">
        <f t="shared" si="0"/>
        <v>6.0000000000000009</v>
      </c>
    </row>
    <row r="20" spans="2:6" x14ac:dyDescent="0.25">
      <c r="B20" s="106"/>
      <c r="C20" s="48">
        <v>10</v>
      </c>
      <c r="D20" s="5">
        <v>3.4</v>
      </c>
      <c r="E20" s="5">
        <v>1.6</v>
      </c>
      <c r="F20" s="5">
        <f t="shared" si="0"/>
        <v>-1.7999999999999998</v>
      </c>
    </row>
    <row r="21" spans="2:6" ht="24" customHeight="1" x14ac:dyDescent="0.25">
      <c r="B21" s="107" t="s">
        <v>23</v>
      </c>
      <c r="C21" s="107"/>
      <c r="D21" s="107"/>
      <c r="E21" s="107"/>
      <c r="F21" s="107"/>
    </row>
    <row r="22" spans="2:6" x14ac:dyDescent="0.25">
      <c r="B22" s="41" t="s">
        <v>213</v>
      </c>
    </row>
  </sheetData>
  <mergeCells count="3">
    <mergeCell ref="B11:B20"/>
    <mergeCell ref="B21:F21"/>
    <mergeCell ref="B8:G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22"/>
  <sheetViews>
    <sheetView workbookViewId="0">
      <selection activeCell="G28" sqref="G28"/>
    </sheetView>
  </sheetViews>
  <sheetFormatPr baseColWidth="10" defaultRowHeight="15" x14ac:dyDescent="0.25"/>
  <cols>
    <col min="1" max="1" width="10.375" style="1" customWidth="1"/>
    <col min="2" max="3" width="11" style="1"/>
    <col min="4" max="6" width="11.25" style="1" customWidth="1"/>
    <col min="7" max="16384" width="11" style="1"/>
  </cols>
  <sheetData>
    <row r="8" spans="2:7" ht="30" customHeight="1" x14ac:dyDescent="0.25">
      <c r="B8" s="108" t="s">
        <v>247</v>
      </c>
      <c r="C8" s="108"/>
      <c r="D8" s="108"/>
      <c r="E8" s="108"/>
      <c r="F8" s="108"/>
      <c r="G8" s="108"/>
    </row>
    <row r="9" spans="2:7" x14ac:dyDescent="0.25">
      <c r="C9" s="2"/>
      <c r="D9" s="2"/>
      <c r="E9" s="2"/>
      <c r="F9" s="2"/>
    </row>
    <row r="10" spans="2:7" ht="30.75" customHeight="1" x14ac:dyDescent="0.25">
      <c r="B10" s="2"/>
      <c r="C10" s="3"/>
      <c r="D10" s="46" t="s">
        <v>244</v>
      </c>
      <c r="E10" s="46" t="s">
        <v>210</v>
      </c>
      <c r="F10" s="47" t="s">
        <v>20</v>
      </c>
    </row>
    <row r="11" spans="2:7" ht="15" customHeight="1" x14ac:dyDescent="0.25">
      <c r="B11" s="105" t="s">
        <v>21</v>
      </c>
      <c r="C11" s="46">
        <v>1</v>
      </c>
      <c r="D11" s="9">
        <v>47</v>
      </c>
      <c r="E11" s="9">
        <v>64</v>
      </c>
      <c r="F11" s="4">
        <f>E11-D11</f>
        <v>17</v>
      </c>
    </row>
    <row r="12" spans="2:7" x14ac:dyDescent="0.25">
      <c r="B12" s="105"/>
      <c r="C12" s="48">
        <v>2</v>
      </c>
      <c r="D12" s="8">
        <v>25.8</v>
      </c>
      <c r="E12" s="8">
        <v>42.3</v>
      </c>
      <c r="F12" s="5">
        <f t="shared" ref="F12:F20" si="0">E12-D12</f>
        <v>16.499999999999996</v>
      </c>
    </row>
    <row r="13" spans="2:7" ht="15.75" customHeight="1" x14ac:dyDescent="0.25">
      <c r="B13" s="105"/>
      <c r="C13" s="48">
        <v>3</v>
      </c>
      <c r="D13" s="8">
        <v>18.7</v>
      </c>
      <c r="E13" s="8">
        <v>50.7</v>
      </c>
      <c r="F13" s="5">
        <f t="shared" si="0"/>
        <v>32</v>
      </c>
    </row>
    <row r="14" spans="2:7" x14ac:dyDescent="0.25">
      <c r="B14" s="105"/>
      <c r="C14" s="49">
        <v>4</v>
      </c>
      <c r="D14" s="7">
        <v>24.9</v>
      </c>
      <c r="E14" s="7">
        <v>35.4</v>
      </c>
      <c r="F14" s="6">
        <f t="shared" si="0"/>
        <v>10.5</v>
      </c>
    </row>
    <row r="15" spans="2:7" x14ac:dyDescent="0.25">
      <c r="B15" s="105"/>
      <c r="C15" s="48">
        <v>5</v>
      </c>
      <c r="D15" s="8">
        <v>18</v>
      </c>
      <c r="E15" s="8">
        <v>25.3</v>
      </c>
      <c r="F15" s="5">
        <f t="shared" si="0"/>
        <v>7.3000000000000007</v>
      </c>
    </row>
    <row r="16" spans="2:7" x14ac:dyDescent="0.25">
      <c r="B16" s="105"/>
      <c r="C16" s="49">
        <v>6</v>
      </c>
      <c r="D16" s="7">
        <v>5.7</v>
      </c>
      <c r="E16" s="7">
        <v>23.9</v>
      </c>
      <c r="F16" s="6">
        <f t="shared" si="0"/>
        <v>18.2</v>
      </c>
    </row>
    <row r="17" spans="2:6" x14ac:dyDescent="0.25">
      <c r="B17" s="105"/>
      <c r="C17" s="48">
        <v>7</v>
      </c>
      <c r="D17" s="8">
        <v>10.199999999999999</v>
      </c>
      <c r="E17" s="8">
        <v>17.7</v>
      </c>
      <c r="F17" s="5">
        <f t="shared" si="0"/>
        <v>7.5</v>
      </c>
    </row>
    <row r="18" spans="2:6" x14ac:dyDescent="0.25">
      <c r="B18" s="105"/>
      <c r="C18" s="49">
        <v>8</v>
      </c>
      <c r="D18" s="7">
        <v>0</v>
      </c>
      <c r="E18" s="7">
        <v>10.4</v>
      </c>
      <c r="F18" s="6">
        <f t="shared" si="0"/>
        <v>10.4</v>
      </c>
    </row>
    <row r="19" spans="2:6" x14ac:dyDescent="0.25">
      <c r="B19" s="105"/>
      <c r="C19" s="48">
        <v>9</v>
      </c>
      <c r="D19" s="8">
        <v>3.6</v>
      </c>
      <c r="E19" s="8">
        <v>3.8</v>
      </c>
      <c r="F19" s="5">
        <f t="shared" si="0"/>
        <v>0.19999999999999973</v>
      </c>
    </row>
    <row r="20" spans="2:6" x14ac:dyDescent="0.25">
      <c r="B20" s="106"/>
      <c r="C20" s="48">
        <v>10</v>
      </c>
      <c r="D20" s="8">
        <v>0.7</v>
      </c>
      <c r="E20" s="8">
        <v>0</v>
      </c>
      <c r="F20" s="5">
        <f t="shared" si="0"/>
        <v>-0.7</v>
      </c>
    </row>
    <row r="21" spans="2:6" ht="24" customHeight="1" x14ac:dyDescent="0.25">
      <c r="B21" s="107" t="s">
        <v>23</v>
      </c>
      <c r="C21" s="107"/>
      <c r="D21" s="107"/>
      <c r="E21" s="107"/>
      <c r="F21" s="107"/>
    </row>
    <row r="22" spans="2:6" x14ac:dyDescent="0.25">
      <c r="B22" s="41" t="s">
        <v>245</v>
      </c>
    </row>
  </sheetData>
  <mergeCells count="3">
    <mergeCell ref="B8:G8"/>
    <mergeCell ref="B11:B20"/>
    <mergeCell ref="B21:F2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22"/>
  <sheetViews>
    <sheetView workbookViewId="0">
      <selection activeCell="B26" sqref="B26"/>
    </sheetView>
  </sheetViews>
  <sheetFormatPr baseColWidth="10" defaultRowHeight="15" x14ac:dyDescent="0.25"/>
  <cols>
    <col min="1" max="3" width="11" style="1"/>
    <col min="4" max="6" width="11.25" style="1" customWidth="1"/>
    <col min="7" max="16384" width="11" style="1"/>
  </cols>
  <sheetData>
    <row r="8" spans="2:7" ht="30.75" customHeight="1" x14ac:dyDescent="0.25">
      <c r="B8" s="108" t="s">
        <v>67</v>
      </c>
      <c r="C8" s="108"/>
      <c r="D8" s="108"/>
      <c r="E8" s="108"/>
      <c r="F8" s="108"/>
      <c r="G8" s="108"/>
    </row>
    <row r="9" spans="2:7" x14ac:dyDescent="0.25">
      <c r="C9" s="2"/>
      <c r="D9" s="2"/>
      <c r="E9" s="2"/>
      <c r="F9" s="2"/>
    </row>
    <row r="10" spans="2:7" ht="30" x14ac:dyDescent="0.25">
      <c r="B10" s="2"/>
      <c r="C10" s="3"/>
      <c r="D10" s="46" t="s">
        <v>3</v>
      </c>
      <c r="E10" s="46" t="s">
        <v>1</v>
      </c>
      <c r="F10" s="47" t="s">
        <v>20</v>
      </c>
    </row>
    <row r="11" spans="2:7" ht="15" customHeight="1" x14ac:dyDescent="0.25">
      <c r="B11" s="105" t="s">
        <v>21</v>
      </c>
      <c r="C11" s="46">
        <v>1</v>
      </c>
      <c r="D11" s="4">
        <v>53.8</v>
      </c>
      <c r="E11" s="9">
        <v>76.900000000000006</v>
      </c>
      <c r="F11" s="4">
        <f>E11-D11</f>
        <v>23.100000000000009</v>
      </c>
    </row>
    <row r="12" spans="2:7" ht="15.75" customHeight="1" x14ac:dyDescent="0.25">
      <c r="B12" s="105"/>
      <c r="C12" s="48">
        <v>2</v>
      </c>
      <c r="D12" s="5">
        <v>54.1</v>
      </c>
      <c r="E12" s="8">
        <v>71</v>
      </c>
      <c r="F12" s="5">
        <f t="shared" ref="F12:F20" si="0">E12-D12</f>
        <v>16.899999999999999</v>
      </c>
    </row>
    <row r="13" spans="2:7" x14ac:dyDescent="0.25">
      <c r="B13" s="105"/>
      <c r="C13" s="48">
        <v>3</v>
      </c>
      <c r="D13" s="5">
        <v>30.7</v>
      </c>
      <c r="E13" s="5">
        <v>59.4</v>
      </c>
      <c r="F13" s="8">
        <f t="shared" si="0"/>
        <v>28.7</v>
      </c>
    </row>
    <row r="14" spans="2:7" ht="15.75" customHeight="1" x14ac:dyDescent="0.25">
      <c r="B14" s="105"/>
      <c r="C14" s="49">
        <v>4</v>
      </c>
      <c r="D14" s="6">
        <v>38.5</v>
      </c>
      <c r="E14" s="6">
        <v>49.3</v>
      </c>
      <c r="F14" s="6">
        <f t="shared" si="0"/>
        <v>10.799999999999997</v>
      </c>
    </row>
    <row r="15" spans="2:7" x14ac:dyDescent="0.25">
      <c r="B15" s="105"/>
      <c r="C15" s="48">
        <v>5</v>
      </c>
      <c r="D15" s="5">
        <v>26.4</v>
      </c>
      <c r="E15" s="5">
        <v>48.7</v>
      </c>
      <c r="F15" s="5">
        <f t="shared" si="0"/>
        <v>22.300000000000004</v>
      </c>
    </row>
    <row r="16" spans="2:7" x14ac:dyDescent="0.25">
      <c r="B16" s="105"/>
      <c r="C16" s="49">
        <v>6</v>
      </c>
      <c r="D16" s="6">
        <v>41.5</v>
      </c>
      <c r="E16" s="6">
        <v>48.7</v>
      </c>
      <c r="F16" s="6">
        <f t="shared" si="0"/>
        <v>7.2000000000000028</v>
      </c>
    </row>
    <row r="17" spans="2:6" x14ac:dyDescent="0.25">
      <c r="B17" s="105"/>
      <c r="C17" s="48">
        <v>7</v>
      </c>
      <c r="D17" s="5">
        <v>23.3</v>
      </c>
      <c r="E17" s="5">
        <v>28.4</v>
      </c>
      <c r="F17" s="5">
        <f t="shared" si="0"/>
        <v>5.0999999999999979</v>
      </c>
    </row>
    <row r="18" spans="2:6" x14ac:dyDescent="0.25">
      <c r="B18" s="105"/>
      <c r="C18" s="49">
        <v>8</v>
      </c>
      <c r="D18" s="6">
        <v>32.299999999999997</v>
      </c>
      <c r="E18" s="6">
        <v>47.3</v>
      </c>
      <c r="F18" s="6">
        <f t="shared" si="0"/>
        <v>15</v>
      </c>
    </row>
    <row r="19" spans="2:6" x14ac:dyDescent="0.25">
      <c r="B19" s="105"/>
      <c r="C19" s="48">
        <v>9</v>
      </c>
      <c r="D19" s="5">
        <v>22.8</v>
      </c>
      <c r="E19" s="5">
        <v>33.799999999999997</v>
      </c>
      <c r="F19" s="5">
        <f t="shared" si="0"/>
        <v>10.999999999999996</v>
      </c>
    </row>
    <row r="20" spans="2:6" x14ac:dyDescent="0.25">
      <c r="B20" s="106"/>
      <c r="C20" s="48">
        <v>10</v>
      </c>
      <c r="D20" s="5">
        <v>18.3</v>
      </c>
      <c r="E20" s="5">
        <v>22.7</v>
      </c>
      <c r="F20" s="5">
        <f t="shared" si="0"/>
        <v>4.3999999999999986</v>
      </c>
    </row>
    <row r="21" spans="2:6" ht="48" customHeight="1" x14ac:dyDescent="0.25">
      <c r="B21" s="107" t="s">
        <v>24</v>
      </c>
      <c r="C21" s="107"/>
      <c r="D21" s="107"/>
      <c r="E21" s="107"/>
      <c r="F21" s="107"/>
    </row>
    <row r="22" spans="2:6" x14ac:dyDescent="0.25">
      <c r="B22" s="41" t="s">
        <v>213</v>
      </c>
    </row>
  </sheetData>
  <mergeCells count="3">
    <mergeCell ref="B11:B20"/>
    <mergeCell ref="B21:F21"/>
    <mergeCell ref="B8:G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22"/>
  <sheetViews>
    <sheetView workbookViewId="0">
      <selection activeCell="G28" sqref="G28"/>
    </sheetView>
  </sheetViews>
  <sheetFormatPr baseColWidth="10" defaultRowHeight="15" x14ac:dyDescent="0.25"/>
  <cols>
    <col min="1" max="3" width="11" style="1"/>
    <col min="4" max="6" width="11.25" style="1" customWidth="1"/>
    <col min="7" max="16384" width="11" style="1"/>
  </cols>
  <sheetData>
    <row r="8" spans="2:7" ht="30.75" customHeight="1" x14ac:dyDescent="0.25">
      <c r="B8" s="108" t="s">
        <v>246</v>
      </c>
      <c r="C8" s="108"/>
      <c r="D8" s="108"/>
      <c r="E8" s="108"/>
      <c r="F8" s="108"/>
      <c r="G8" s="108"/>
    </row>
    <row r="9" spans="2:7" x14ac:dyDescent="0.25">
      <c r="C9" s="2"/>
      <c r="D9" s="2"/>
      <c r="E9" s="2"/>
      <c r="F9" s="2"/>
    </row>
    <row r="10" spans="2:7" ht="30" x14ac:dyDescent="0.25">
      <c r="B10" s="2"/>
      <c r="C10" s="3"/>
      <c r="D10" s="46" t="s">
        <v>244</v>
      </c>
      <c r="E10" s="46" t="s">
        <v>210</v>
      </c>
      <c r="F10" s="47" t="s">
        <v>20</v>
      </c>
    </row>
    <row r="11" spans="2:7" ht="15" customHeight="1" x14ac:dyDescent="0.25">
      <c r="B11" s="105" t="s">
        <v>21</v>
      </c>
      <c r="C11" s="46">
        <v>1</v>
      </c>
      <c r="D11" s="9">
        <v>43.2</v>
      </c>
      <c r="E11" s="9">
        <v>79.599999999999994</v>
      </c>
      <c r="F11" s="4">
        <f>E11-D11</f>
        <v>36.399999999999991</v>
      </c>
    </row>
    <row r="12" spans="2:7" ht="15.75" customHeight="1" x14ac:dyDescent="0.25">
      <c r="B12" s="105"/>
      <c r="C12" s="48">
        <v>2</v>
      </c>
      <c r="D12" s="8">
        <v>28.2</v>
      </c>
      <c r="E12" s="8">
        <v>49.4</v>
      </c>
      <c r="F12" s="5">
        <f t="shared" ref="F12:F20" si="0">E12-D12</f>
        <v>21.2</v>
      </c>
    </row>
    <row r="13" spans="2:7" x14ac:dyDescent="0.25">
      <c r="B13" s="105"/>
      <c r="C13" s="48">
        <v>3</v>
      </c>
      <c r="D13" s="8">
        <v>35</v>
      </c>
      <c r="E13" s="5">
        <v>55.4</v>
      </c>
      <c r="F13" s="8">
        <f t="shared" si="0"/>
        <v>20.399999999999999</v>
      </c>
    </row>
    <row r="14" spans="2:7" ht="15.75" customHeight="1" x14ac:dyDescent="0.25">
      <c r="B14" s="105"/>
      <c r="C14" s="49">
        <v>4</v>
      </c>
      <c r="D14" s="7">
        <v>35.4</v>
      </c>
      <c r="E14" s="6">
        <v>56.1</v>
      </c>
      <c r="F14" s="6">
        <f t="shared" si="0"/>
        <v>20.700000000000003</v>
      </c>
    </row>
    <row r="15" spans="2:7" x14ac:dyDescent="0.25">
      <c r="B15" s="105"/>
      <c r="C15" s="48">
        <v>5</v>
      </c>
      <c r="D15" s="8">
        <v>32</v>
      </c>
      <c r="E15" s="5">
        <v>40.9</v>
      </c>
      <c r="F15" s="5">
        <f t="shared" si="0"/>
        <v>8.8999999999999986</v>
      </c>
    </row>
    <row r="16" spans="2:7" x14ac:dyDescent="0.25">
      <c r="B16" s="105"/>
      <c r="C16" s="49">
        <v>6</v>
      </c>
      <c r="D16" s="7">
        <v>27.5</v>
      </c>
      <c r="E16" s="6">
        <v>32.299999999999997</v>
      </c>
      <c r="F16" s="6">
        <f t="shared" si="0"/>
        <v>4.7999999999999972</v>
      </c>
    </row>
    <row r="17" spans="2:6" x14ac:dyDescent="0.25">
      <c r="B17" s="105"/>
      <c r="C17" s="48">
        <v>7</v>
      </c>
      <c r="D17" s="8">
        <v>19.7</v>
      </c>
      <c r="E17" s="5">
        <v>45.8</v>
      </c>
      <c r="F17" s="5">
        <f t="shared" si="0"/>
        <v>26.099999999999998</v>
      </c>
    </row>
    <row r="18" spans="2:6" x14ac:dyDescent="0.25">
      <c r="B18" s="105"/>
      <c r="C18" s="49">
        <v>8</v>
      </c>
      <c r="D18" s="7">
        <v>20.9</v>
      </c>
      <c r="E18" s="6">
        <v>26.7</v>
      </c>
      <c r="F18" s="6">
        <f t="shared" si="0"/>
        <v>5.8000000000000007</v>
      </c>
    </row>
    <row r="19" spans="2:6" x14ac:dyDescent="0.25">
      <c r="B19" s="105"/>
      <c r="C19" s="48">
        <v>9</v>
      </c>
      <c r="D19" s="8">
        <v>24.4</v>
      </c>
      <c r="E19" s="5">
        <v>39.4</v>
      </c>
      <c r="F19" s="5">
        <f t="shared" si="0"/>
        <v>15</v>
      </c>
    </row>
    <row r="20" spans="2:6" x14ac:dyDescent="0.25">
      <c r="B20" s="106"/>
      <c r="C20" s="48">
        <v>10</v>
      </c>
      <c r="D20" s="8">
        <v>21.4</v>
      </c>
      <c r="E20" s="5">
        <v>7.8</v>
      </c>
      <c r="F20" s="5">
        <f t="shared" si="0"/>
        <v>-13.599999999999998</v>
      </c>
    </row>
    <row r="21" spans="2:6" ht="48" customHeight="1" x14ac:dyDescent="0.25">
      <c r="B21" s="107" t="s">
        <v>24</v>
      </c>
      <c r="C21" s="107"/>
      <c r="D21" s="107"/>
      <c r="E21" s="107"/>
      <c r="F21" s="107"/>
    </row>
    <row r="22" spans="2:6" x14ac:dyDescent="0.25">
      <c r="B22" s="41" t="s">
        <v>245</v>
      </c>
    </row>
  </sheetData>
  <mergeCells count="3">
    <mergeCell ref="B8:G8"/>
    <mergeCell ref="B11:B20"/>
    <mergeCell ref="B21:F2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9:T15"/>
  <sheetViews>
    <sheetView topLeftCell="A7" workbookViewId="0">
      <selection activeCell="K14" sqref="K14"/>
    </sheetView>
  </sheetViews>
  <sheetFormatPr baseColWidth="10" defaultRowHeight="15" x14ac:dyDescent="0.25"/>
  <cols>
    <col min="1" max="9" width="11" style="40"/>
    <col min="10" max="10" width="12.125" style="40" customWidth="1"/>
    <col min="11" max="11" width="21.75" style="40" customWidth="1"/>
    <col min="12" max="20" width="8.625" style="40" customWidth="1"/>
    <col min="21" max="16384" width="11" style="40"/>
  </cols>
  <sheetData>
    <row r="9" spans="11:20" x14ac:dyDescent="0.25">
      <c r="L9" s="109" t="s">
        <v>65</v>
      </c>
      <c r="M9" s="109"/>
      <c r="N9" s="109"/>
      <c r="O9" s="109"/>
      <c r="P9" s="109"/>
      <c r="Q9" s="109"/>
      <c r="R9" s="109"/>
      <c r="S9" s="109"/>
      <c r="T9" s="109"/>
    </row>
    <row r="10" spans="11:20" x14ac:dyDescent="0.25">
      <c r="L10" s="43">
        <v>10</v>
      </c>
      <c r="M10" s="44">
        <v>20</v>
      </c>
      <c r="N10" s="43">
        <v>30</v>
      </c>
      <c r="O10" s="44">
        <v>40</v>
      </c>
      <c r="P10" s="43">
        <v>50</v>
      </c>
      <c r="Q10" s="44">
        <v>60</v>
      </c>
      <c r="R10" s="43">
        <v>70</v>
      </c>
      <c r="S10" s="44">
        <v>80</v>
      </c>
      <c r="T10" s="43">
        <v>90</v>
      </c>
    </row>
    <row r="11" spans="11:20" x14ac:dyDescent="0.25">
      <c r="K11" s="45" t="s">
        <v>62</v>
      </c>
      <c r="L11" s="42">
        <v>-23.230801807646827</v>
      </c>
      <c r="M11" s="42">
        <v>-15.720211841158951</v>
      </c>
      <c r="N11" s="42">
        <v>-13.823365087430989</v>
      </c>
      <c r="O11" s="42">
        <v>-9.8394019414767868</v>
      </c>
      <c r="P11" s="42">
        <v>-9.9504374170662366</v>
      </c>
      <c r="Q11" s="42">
        <v>-8.2168417744449194</v>
      </c>
      <c r="R11" s="42">
        <v>-4.8872167018340402</v>
      </c>
      <c r="S11" s="42">
        <v>-0.63226990560986518</v>
      </c>
      <c r="T11" s="42">
        <v>0.97068834634362766</v>
      </c>
    </row>
    <row r="14" spans="11:20" x14ac:dyDescent="0.25">
      <c r="K14" s="41" t="s">
        <v>213</v>
      </c>
    </row>
    <row r="15" spans="11:20" x14ac:dyDescent="0.25">
      <c r="K15" s="26" t="s">
        <v>59</v>
      </c>
    </row>
  </sheetData>
  <mergeCells count="1">
    <mergeCell ref="L9:T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9:T15"/>
  <sheetViews>
    <sheetView workbookViewId="0">
      <selection activeCell="K31" sqref="K31"/>
    </sheetView>
  </sheetViews>
  <sheetFormatPr baseColWidth="10" defaultRowHeight="15" x14ac:dyDescent="0.25"/>
  <cols>
    <col min="1" max="9" width="11" style="40"/>
    <col min="10" max="10" width="12.125" style="40" customWidth="1"/>
    <col min="11" max="11" width="21.75" style="40" customWidth="1"/>
    <col min="12" max="20" width="8.625" style="40" customWidth="1"/>
    <col min="21" max="16384" width="11" style="40"/>
  </cols>
  <sheetData>
    <row r="9" spans="11:20" x14ac:dyDescent="0.25">
      <c r="L9" s="109" t="s">
        <v>65</v>
      </c>
      <c r="M9" s="109"/>
      <c r="N9" s="109"/>
      <c r="O9" s="109"/>
      <c r="P9" s="109"/>
      <c r="Q9" s="109"/>
      <c r="R9" s="109"/>
      <c r="S9" s="109"/>
      <c r="T9" s="109"/>
    </row>
    <row r="10" spans="11:20" x14ac:dyDescent="0.25">
      <c r="L10" s="43">
        <v>10</v>
      </c>
      <c r="M10" s="44">
        <v>20</v>
      </c>
      <c r="N10" s="43">
        <v>30</v>
      </c>
      <c r="O10" s="44">
        <v>40</v>
      </c>
      <c r="P10" s="43">
        <v>50</v>
      </c>
      <c r="Q10" s="44">
        <v>60</v>
      </c>
      <c r="R10" s="43">
        <v>70</v>
      </c>
      <c r="S10" s="44">
        <v>80</v>
      </c>
      <c r="T10" s="43">
        <v>90</v>
      </c>
    </row>
    <row r="11" spans="11:20" x14ac:dyDescent="0.25">
      <c r="K11" s="45" t="s">
        <v>62</v>
      </c>
      <c r="L11" s="42">
        <v>-17.658268113334447</v>
      </c>
      <c r="M11" s="42">
        <v>-21.70495700956381</v>
      </c>
      <c r="N11" s="42">
        <v>-16.507182416296171</v>
      </c>
      <c r="O11" s="42">
        <v>-12.50494171950996</v>
      </c>
      <c r="P11" s="42">
        <v>-10.26889392700479</v>
      </c>
      <c r="Q11" s="42">
        <v>-12.409420753509583</v>
      </c>
      <c r="R11" s="42">
        <v>-9.1369127817745923</v>
      </c>
      <c r="S11" s="42">
        <v>-5.0578391156595215</v>
      </c>
      <c r="T11" s="42">
        <v>-3.477935908058984</v>
      </c>
    </row>
    <row r="14" spans="11:20" x14ac:dyDescent="0.25">
      <c r="K14" s="41" t="s">
        <v>245</v>
      </c>
    </row>
    <row r="15" spans="11:20" x14ac:dyDescent="0.25">
      <c r="K15" s="26"/>
    </row>
  </sheetData>
  <mergeCells count="1">
    <mergeCell ref="L9:T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8:Q18"/>
  <sheetViews>
    <sheetView workbookViewId="0">
      <selection activeCell="L27" sqref="L27"/>
    </sheetView>
  </sheetViews>
  <sheetFormatPr baseColWidth="10" defaultColWidth="8" defaultRowHeight="12.75" x14ac:dyDescent="0.2"/>
  <cols>
    <col min="1" max="1" width="22.625" style="34" customWidth="1"/>
    <col min="2" max="11" width="8" style="34"/>
    <col min="12" max="12" width="19.375" style="34" customWidth="1"/>
    <col min="13" max="17" width="9.75" style="59" customWidth="1"/>
    <col min="18" max="16384" width="8" style="34"/>
  </cols>
  <sheetData>
    <row r="8" spans="12:17" x14ac:dyDescent="0.2">
      <c r="L8" s="29" t="s">
        <v>0</v>
      </c>
    </row>
    <row r="10" spans="12:17" ht="15" x14ac:dyDescent="0.25">
      <c r="L10" s="29"/>
      <c r="M10" s="23" t="s">
        <v>2</v>
      </c>
      <c r="N10" s="23" t="s">
        <v>3</v>
      </c>
      <c r="O10" s="23" t="s">
        <v>4</v>
      </c>
      <c r="P10" s="23" t="s">
        <v>5</v>
      </c>
      <c r="Q10" s="23" t="s">
        <v>1</v>
      </c>
    </row>
    <row r="11" spans="12:17" x14ac:dyDescent="0.2">
      <c r="L11" s="35" t="s">
        <v>43</v>
      </c>
      <c r="M11" s="31">
        <v>14.5</v>
      </c>
      <c r="N11" s="31">
        <v>19.100000000000001</v>
      </c>
      <c r="O11" s="31">
        <v>16.8</v>
      </c>
      <c r="P11" s="31">
        <v>16.2</v>
      </c>
      <c r="Q11" s="31">
        <v>22</v>
      </c>
    </row>
    <row r="12" spans="12:17" x14ac:dyDescent="0.2">
      <c r="L12" s="35" t="s">
        <v>44</v>
      </c>
      <c r="M12" s="31">
        <v>10.1</v>
      </c>
      <c r="N12" s="31">
        <v>5.7</v>
      </c>
      <c r="O12" s="31">
        <v>9.6</v>
      </c>
      <c r="P12" s="31">
        <v>19.3</v>
      </c>
      <c r="Q12" s="31">
        <v>22.4</v>
      </c>
    </row>
    <row r="13" spans="12:17" x14ac:dyDescent="0.2">
      <c r="L13" s="35" t="s">
        <v>45</v>
      </c>
      <c r="M13" s="60">
        <v>24.2</v>
      </c>
      <c r="N13" s="60">
        <v>22.5</v>
      </c>
      <c r="O13" s="60">
        <v>23.7</v>
      </c>
      <c r="P13" s="60">
        <v>27.4</v>
      </c>
      <c r="Q13" s="60">
        <v>26.7</v>
      </c>
    </row>
    <row r="17" spans="12:12" x14ac:dyDescent="0.2">
      <c r="L17" s="26" t="s">
        <v>212</v>
      </c>
    </row>
    <row r="18" spans="12:12" x14ac:dyDescent="0.2">
      <c r="L18" s="26" t="s">
        <v>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8:N16"/>
  <sheetViews>
    <sheetView tabSelected="1" workbookViewId="0">
      <selection activeCell="J20" sqref="J20"/>
    </sheetView>
  </sheetViews>
  <sheetFormatPr baseColWidth="10" defaultRowHeight="12.75" x14ac:dyDescent="0.2"/>
  <cols>
    <col min="1" max="16384" width="11" style="29"/>
  </cols>
  <sheetData>
    <row r="8" spans="9:14" x14ac:dyDescent="0.2">
      <c r="I8" s="29" t="s">
        <v>0</v>
      </c>
    </row>
    <row r="10" spans="9:14" ht="15" x14ac:dyDescent="0.25">
      <c r="J10" s="23" t="s">
        <v>2</v>
      </c>
      <c r="K10" s="23" t="s">
        <v>3</v>
      </c>
      <c r="L10" s="23" t="s">
        <v>4</v>
      </c>
      <c r="M10" s="23" t="s">
        <v>5</v>
      </c>
      <c r="N10" s="23" t="s">
        <v>1</v>
      </c>
    </row>
    <row r="11" spans="9:14" x14ac:dyDescent="0.2">
      <c r="I11" s="32" t="s">
        <v>18</v>
      </c>
      <c r="J11" s="31">
        <v>16.5</v>
      </c>
      <c r="K11" s="31">
        <v>15.3</v>
      </c>
      <c r="L11" s="31">
        <v>25.2</v>
      </c>
      <c r="M11" s="31">
        <v>31.2</v>
      </c>
      <c r="N11" s="31">
        <v>41.5</v>
      </c>
    </row>
    <row r="12" spans="9:14" x14ac:dyDescent="0.2">
      <c r="I12" s="32" t="s">
        <v>19</v>
      </c>
      <c r="J12" s="31">
        <v>12.1</v>
      </c>
      <c r="K12" s="31">
        <v>13.3</v>
      </c>
      <c r="L12" s="31">
        <v>13.4</v>
      </c>
      <c r="M12" s="31">
        <v>14.2</v>
      </c>
      <c r="N12" s="31">
        <v>17.7</v>
      </c>
    </row>
    <row r="15" spans="9:14" x14ac:dyDescent="0.2">
      <c r="I15" s="26" t="s">
        <v>59</v>
      </c>
    </row>
    <row r="16" spans="9:14" x14ac:dyDescent="0.2">
      <c r="I16" s="26" t="s">
        <v>60</v>
      </c>
    </row>
  </sheetData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8:P18"/>
  <sheetViews>
    <sheetView workbookViewId="0">
      <selection activeCell="P14" sqref="P14"/>
    </sheetView>
  </sheetViews>
  <sheetFormatPr baseColWidth="10" defaultColWidth="8" defaultRowHeight="12.75" x14ac:dyDescent="0.2"/>
  <cols>
    <col min="1" max="1" width="22.625" style="34" customWidth="1"/>
    <col min="2" max="11" width="8" style="34"/>
    <col min="12" max="12" width="19.375" style="34" customWidth="1"/>
    <col min="13" max="16" width="9.75" style="59" customWidth="1"/>
    <col min="17" max="16384" width="8" style="34"/>
  </cols>
  <sheetData>
    <row r="8" spans="12:16" x14ac:dyDescent="0.2">
      <c r="L8" s="29" t="s">
        <v>0</v>
      </c>
    </row>
    <row r="10" spans="12:16" ht="15" x14ac:dyDescent="0.25">
      <c r="L10" s="29"/>
      <c r="M10" s="23" t="s">
        <v>4</v>
      </c>
      <c r="N10" s="23" t="s">
        <v>5</v>
      </c>
      <c r="O10" s="23" t="s">
        <v>1</v>
      </c>
      <c r="P10" s="23" t="s">
        <v>210</v>
      </c>
    </row>
    <row r="11" spans="12:16" x14ac:dyDescent="0.2">
      <c r="L11" s="35" t="s">
        <v>43</v>
      </c>
      <c r="M11" s="31">
        <v>15.1</v>
      </c>
      <c r="N11" s="31">
        <v>14.6</v>
      </c>
      <c r="O11" s="101">
        <v>20</v>
      </c>
      <c r="P11" s="31">
        <v>19.899999999999999</v>
      </c>
    </row>
    <row r="12" spans="12:16" x14ac:dyDescent="0.2">
      <c r="L12" s="35" t="s">
        <v>44</v>
      </c>
      <c r="M12" s="31">
        <v>11.4</v>
      </c>
      <c r="N12" s="31">
        <v>19.899999999999999</v>
      </c>
      <c r="O12" s="31">
        <v>23.4</v>
      </c>
      <c r="P12" s="31">
        <v>27.1</v>
      </c>
    </row>
    <row r="13" spans="12:16" x14ac:dyDescent="0.2">
      <c r="L13" s="35" t="s">
        <v>45</v>
      </c>
      <c r="M13" s="60">
        <v>20.2</v>
      </c>
      <c r="N13" s="60">
        <v>27.6</v>
      </c>
      <c r="O13" s="60">
        <v>25.5</v>
      </c>
      <c r="P13" s="60">
        <v>22.3</v>
      </c>
    </row>
    <row r="17" spans="12:12" x14ac:dyDescent="0.2">
      <c r="L17" s="26"/>
    </row>
    <row r="18" spans="12:12" x14ac:dyDescent="0.2">
      <c r="L18" s="26" t="s">
        <v>59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O68"/>
  <sheetViews>
    <sheetView workbookViewId="0">
      <selection activeCell="M6" sqref="M6"/>
    </sheetView>
  </sheetViews>
  <sheetFormatPr baseColWidth="10" defaultRowHeight="15" x14ac:dyDescent="0.25"/>
  <cols>
    <col min="1" max="1" width="4.75" style="12" customWidth="1"/>
    <col min="2" max="2" width="17" style="12" customWidth="1"/>
    <col min="3" max="38" width="5.375" style="12" customWidth="1"/>
    <col min="39" max="59" width="5.875" style="12" customWidth="1"/>
    <col min="60" max="16384" width="11" style="12"/>
  </cols>
  <sheetData>
    <row r="8" spans="2:41" x14ac:dyDescent="0.25">
      <c r="B8" s="112" t="s">
        <v>107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</row>
    <row r="9" spans="2:41" x14ac:dyDescent="0.25">
      <c r="B9" s="111" t="s">
        <v>108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</row>
    <row r="11" spans="2:41" ht="24" customHeight="1" x14ac:dyDescent="0.25">
      <c r="B11" s="63" t="s">
        <v>78</v>
      </c>
      <c r="C11" s="114" t="s">
        <v>79</v>
      </c>
      <c r="D11" s="115"/>
      <c r="E11" s="115"/>
      <c r="F11" s="115"/>
      <c r="G11" s="115"/>
      <c r="H11" s="115"/>
      <c r="I11" s="115"/>
      <c r="J11" s="115"/>
      <c r="K11" s="116"/>
      <c r="L11" s="114" t="s">
        <v>80</v>
      </c>
      <c r="M11" s="115"/>
      <c r="N11" s="115"/>
      <c r="O11" s="115"/>
      <c r="P11" s="115"/>
      <c r="Q11" s="115"/>
      <c r="R11" s="115"/>
      <c r="S11" s="115"/>
      <c r="T11" s="116"/>
      <c r="U11" s="114" t="s">
        <v>81</v>
      </c>
      <c r="V11" s="115"/>
      <c r="W11" s="115"/>
      <c r="X11" s="115"/>
      <c r="Y11" s="115"/>
      <c r="Z11" s="115"/>
      <c r="AA11" s="115"/>
      <c r="AB11" s="115"/>
      <c r="AC11" s="116"/>
      <c r="AD11" s="114" t="s">
        <v>82</v>
      </c>
      <c r="AE11" s="115"/>
      <c r="AF11" s="115"/>
      <c r="AG11" s="115"/>
      <c r="AH11" s="115"/>
      <c r="AI11" s="115"/>
      <c r="AJ11" s="115"/>
      <c r="AK11" s="115"/>
      <c r="AL11" s="116"/>
    </row>
    <row r="12" spans="2:41" x14ac:dyDescent="0.25">
      <c r="B12" s="64" t="s">
        <v>78</v>
      </c>
      <c r="C12" s="65">
        <v>2008</v>
      </c>
      <c r="D12" s="65">
        <v>2009</v>
      </c>
      <c r="E12" s="65">
        <v>2010</v>
      </c>
      <c r="F12" s="65">
        <v>2011</v>
      </c>
      <c r="G12" s="65">
        <v>2012</v>
      </c>
      <c r="H12" s="65">
        <v>2013</v>
      </c>
      <c r="I12" s="65">
        <v>2014</v>
      </c>
      <c r="J12" s="65">
        <v>2015</v>
      </c>
      <c r="K12" s="65">
        <v>2016</v>
      </c>
      <c r="L12" s="65">
        <v>2008</v>
      </c>
      <c r="M12" s="65">
        <v>2009</v>
      </c>
      <c r="N12" s="65">
        <v>2010</v>
      </c>
      <c r="O12" s="65">
        <v>2011</v>
      </c>
      <c r="P12" s="65">
        <v>2012</v>
      </c>
      <c r="Q12" s="65">
        <v>2013</v>
      </c>
      <c r="R12" s="65">
        <v>2014</v>
      </c>
      <c r="S12" s="65">
        <v>2015</v>
      </c>
      <c r="T12" s="65">
        <v>2016</v>
      </c>
      <c r="U12" s="65">
        <v>2008</v>
      </c>
      <c r="V12" s="65">
        <v>2009</v>
      </c>
      <c r="W12" s="65">
        <v>2010</v>
      </c>
      <c r="X12" s="65">
        <v>2011</v>
      </c>
      <c r="Y12" s="65">
        <v>2012</v>
      </c>
      <c r="Z12" s="65">
        <v>2013</v>
      </c>
      <c r="AA12" s="65">
        <v>2014</v>
      </c>
      <c r="AB12" s="65">
        <v>2015</v>
      </c>
      <c r="AC12" s="65">
        <v>2016</v>
      </c>
      <c r="AD12" s="65">
        <v>2008</v>
      </c>
      <c r="AE12" s="65">
        <v>2009</v>
      </c>
      <c r="AF12" s="65">
        <v>2010</v>
      </c>
      <c r="AG12" s="65">
        <v>2011</v>
      </c>
      <c r="AH12" s="65">
        <v>2012</v>
      </c>
      <c r="AI12" s="65">
        <v>2013</v>
      </c>
      <c r="AJ12" s="65">
        <v>2014</v>
      </c>
      <c r="AK12" s="65">
        <v>2015</v>
      </c>
      <c r="AL12" s="65">
        <v>2016</v>
      </c>
    </row>
    <row r="13" spans="2:41" x14ac:dyDescent="0.25">
      <c r="B13" s="66" t="s">
        <v>86</v>
      </c>
      <c r="C13" s="67">
        <v>36.200000000000003</v>
      </c>
      <c r="D13" s="68">
        <v>42</v>
      </c>
      <c r="E13" s="68">
        <v>42.7</v>
      </c>
      <c r="F13" s="68">
        <v>40.9</v>
      </c>
      <c r="G13" s="68">
        <v>46.6</v>
      </c>
      <c r="H13" s="68">
        <v>48</v>
      </c>
      <c r="I13" s="68">
        <v>46.4</v>
      </c>
      <c r="J13" s="68">
        <v>41.5</v>
      </c>
      <c r="K13" s="68">
        <v>40.299999999999997</v>
      </c>
      <c r="L13" s="67">
        <v>2.2000000000000002</v>
      </c>
      <c r="M13" s="68">
        <v>2.1</v>
      </c>
      <c r="N13" s="68">
        <v>2.6</v>
      </c>
      <c r="O13" s="68">
        <v>3.2</v>
      </c>
      <c r="P13" s="68">
        <v>2.6</v>
      </c>
      <c r="Q13" s="68">
        <v>3.5</v>
      </c>
      <c r="R13" s="68">
        <v>3.3</v>
      </c>
      <c r="S13" s="68">
        <v>2.6</v>
      </c>
      <c r="T13" s="69">
        <v>2.9</v>
      </c>
      <c r="U13" s="67">
        <v>5.9</v>
      </c>
      <c r="V13" s="68">
        <v>7.2</v>
      </c>
      <c r="W13" s="68">
        <v>7.5</v>
      </c>
      <c r="X13" s="68">
        <v>6.5</v>
      </c>
      <c r="Y13" s="68">
        <v>9.1</v>
      </c>
      <c r="Z13" s="68">
        <v>8</v>
      </c>
      <c r="AA13" s="68">
        <v>11.1</v>
      </c>
      <c r="AB13" s="68">
        <v>10.6</v>
      </c>
      <c r="AC13" s="69">
        <v>10.1</v>
      </c>
      <c r="AD13" s="67">
        <v>29.9</v>
      </c>
      <c r="AE13" s="68">
        <v>36.5</v>
      </c>
      <c r="AF13" s="68">
        <v>38.700000000000003</v>
      </c>
      <c r="AG13" s="68">
        <v>37.6</v>
      </c>
      <c r="AH13" s="68">
        <v>42.1</v>
      </c>
      <c r="AI13" s="68">
        <v>42.1</v>
      </c>
      <c r="AJ13" s="68">
        <v>42.6</v>
      </c>
      <c r="AK13" s="94">
        <v>39.799999999999997</v>
      </c>
      <c r="AL13" s="95">
        <v>38.700000000000003</v>
      </c>
    </row>
    <row r="14" spans="2:41" x14ac:dyDescent="0.25">
      <c r="B14" s="66" t="s">
        <v>87</v>
      </c>
      <c r="C14" s="70">
        <v>52.9</v>
      </c>
      <c r="D14" s="71">
        <v>55.8</v>
      </c>
      <c r="E14" s="71">
        <v>57.2</v>
      </c>
      <c r="F14" s="71">
        <v>55.7</v>
      </c>
      <c r="G14" s="71">
        <v>58.7</v>
      </c>
      <c r="H14" s="71">
        <v>59.5</v>
      </c>
      <c r="I14" s="71">
        <v>60.1</v>
      </c>
      <c r="J14" s="71">
        <v>55.5</v>
      </c>
      <c r="K14" s="71">
        <v>56.5</v>
      </c>
      <c r="L14" s="70">
        <v>4.0999999999999996</v>
      </c>
      <c r="M14" s="71">
        <v>2.1</v>
      </c>
      <c r="N14" s="71">
        <v>2.1</v>
      </c>
      <c r="O14" s="71">
        <v>5.4</v>
      </c>
      <c r="P14" s="71">
        <v>2.6</v>
      </c>
      <c r="Q14" s="71">
        <v>5.5</v>
      </c>
      <c r="R14" s="71">
        <v>5.2</v>
      </c>
      <c r="S14" s="71">
        <v>3.6</v>
      </c>
      <c r="T14" s="72">
        <v>2.6</v>
      </c>
      <c r="U14" s="70">
        <v>7.6</v>
      </c>
      <c r="V14" s="71">
        <v>8</v>
      </c>
      <c r="W14" s="71">
        <v>10.5</v>
      </c>
      <c r="X14" s="71">
        <v>10.9</v>
      </c>
      <c r="Y14" s="71">
        <v>12.6</v>
      </c>
      <c r="Z14" s="71">
        <v>8.1</v>
      </c>
      <c r="AA14" s="71">
        <v>15.8</v>
      </c>
      <c r="AB14" s="71">
        <v>12.2</v>
      </c>
      <c r="AC14" s="72">
        <v>11.9</v>
      </c>
      <c r="AD14" s="70">
        <v>38.200000000000003</v>
      </c>
      <c r="AE14" s="71">
        <v>45.7</v>
      </c>
      <c r="AF14" s="71">
        <v>52.2</v>
      </c>
      <c r="AG14" s="71">
        <v>49.6</v>
      </c>
      <c r="AH14" s="71">
        <v>51.4</v>
      </c>
      <c r="AI14" s="71">
        <v>55.5</v>
      </c>
      <c r="AJ14" s="71">
        <v>58.5</v>
      </c>
      <c r="AK14" s="19">
        <v>55.1</v>
      </c>
      <c r="AL14" s="96">
        <v>52.8</v>
      </c>
    </row>
    <row r="15" spans="2:41" x14ac:dyDescent="0.25">
      <c r="B15" s="73" t="s">
        <v>88</v>
      </c>
      <c r="C15" s="74">
        <v>16</v>
      </c>
      <c r="D15" s="75">
        <v>21.7</v>
      </c>
      <c r="E15" s="75">
        <v>24.4</v>
      </c>
      <c r="F15" s="75">
        <v>19.899999999999999</v>
      </c>
      <c r="G15" s="75">
        <v>32.200000000000003</v>
      </c>
      <c r="H15" s="75">
        <v>36.299999999999997</v>
      </c>
      <c r="I15" s="75">
        <v>35.6</v>
      </c>
      <c r="J15" s="75">
        <v>28.2</v>
      </c>
      <c r="K15" s="75">
        <v>29.2</v>
      </c>
      <c r="L15" s="74">
        <v>0.6</v>
      </c>
      <c r="M15" s="75">
        <v>0.5</v>
      </c>
      <c r="N15" s="75">
        <v>1.4</v>
      </c>
      <c r="O15" s="75">
        <v>0.1</v>
      </c>
      <c r="P15" s="75">
        <v>1.4</v>
      </c>
      <c r="Q15" s="75">
        <v>1.1000000000000001</v>
      </c>
      <c r="R15" s="75">
        <v>1.1000000000000001</v>
      </c>
      <c r="S15" s="75">
        <v>4.5999999999999996</v>
      </c>
      <c r="T15" s="76">
        <v>1.7</v>
      </c>
      <c r="U15" s="74">
        <v>2.7</v>
      </c>
      <c r="V15" s="75">
        <v>1.3</v>
      </c>
      <c r="W15" s="75">
        <v>3.4</v>
      </c>
      <c r="X15" s="75">
        <v>0.8</v>
      </c>
      <c r="Y15" s="75">
        <v>2.4</v>
      </c>
      <c r="Z15" s="75">
        <v>3.1</v>
      </c>
      <c r="AA15" s="75">
        <v>4.5999999999999996</v>
      </c>
      <c r="AB15" s="75">
        <v>5.0999999999999996</v>
      </c>
      <c r="AC15" s="76">
        <v>2.9</v>
      </c>
      <c r="AD15" s="74">
        <v>15.5</v>
      </c>
      <c r="AE15" s="75">
        <v>15.4</v>
      </c>
      <c r="AF15" s="75">
        <v>19.8</v>
      </c>
      <c r="AG15" s="75">
        <v>22.1</v>
      </c>
      <c r="AH15" s="75">
        <v>26.4</v>
      </c>
      <c r="AI15" s="75">
        <v>30.7</v>
      </c>
      <c r="AJ15" s="75">
        <v>28.9</v>
      </c>
      <c r="AK15" s="75">
        <v>27.9</v>
      </c>
      <c r="AL15" s="76">
        <v>26.8</v>
      </c>
    </row>
    <row r="16" spans="2:41" x14ac:dyDescent="0.25">
      <c r="B16" s="66" t="s">
        <v>89</v>
      </c>
      <c r="C16" s="70">
        <v>29.5</v>
      </c>
      <c r="D16" s="71">
        <v>28.1</v>
      </c>
      <c r="E16" s="71">
        <v>30.4</v>
      </c>
      <c r="F16" s="71">
        <v>29.2</v>
      </c>
      <c r="G16" s="71">
        <v>34.9</v>
      </c>
      <c r="H16" s="71">
        <v>35.799999999999997</v>
      </c>
      <c r="I16" s="71">
        <v>34.700000000000003</v>
      </c>
      <c r="J16" s="71">
        <v>37.4</v>
      </c>
      <c r="K16" s="71">
        <v>34.200000000000003</v>
      </c>
      <c r="L16" s="70">
        <v>0.9</v>
      </c>
      <c r="M16" s="71">
        <v>0.3</v>
      </c>
      <c r="N16" s="71">
        <v>0.9</v>
      </c>
      <c r="O16" s="71">
        <v>1.3</v>
      </c>
      <c r="P16" s="71">
        <v>3.7</v>
      </c>
      <c r="Q16" s="71">
        <v>2.5</v>
      </c>
      <c r="R16" s="71">
        <v>2.9</v>
      </c>
      <c r="S16" s="71">
        <v>5.3</v>
      </c>
      <c r="T16" s="72">
        <v>4.8</v>
      </c>
      <c r="U16" s="70">
        <v>3.1</v>
      </c>
      <c r="V16" s="71">
        <v>2.9</v>
      </c>
      <c r="W16" s="71">
        <v>6</v>
      </c>
      <c r="X16" s="71">
        <v>3.8</v>
      </c>
      <c r="Y16" s="71">
        <v>6.6</v>
      </c>
      <c r="Z16" s="71">
        <v>10.8</v>
      </c>
      <c r="AA16" s="71">
        <v>12.5</v>
      </c>
      <c r="AB16" s="71">
        <v>11.8</v>
      </c>
      <c r="AC16" s="72">
        <v>10.199999999999999</v>
      </c>
      <c r="AD16" s="70">
        <v>20</v>
      </c>
      <c r="AE16" s="71">
        <v>21.6</v>
      </c>
      <c r="AF16" s="71">
        <v>19.600000000000001</v>
      </c>
      <c r="AG16" s="71">
        <v>17.8</v>
      </c>
      <c r="AH16" s="71">
        <v>26.5</v>
      </c>
      <c r="AI16" s="71">
        <v>27</v>
      </c>
      <c r="AJ16" s="71">
        <v>24.9</v>
      </c>
      <c r="AK16" s="19">
        <v>29</v>
      </c>
      <c r="AL16" s="96">
        <v>22.7</v>
      </c>
    </row>
    <row r="17" spans="2:38" x14ac:dyDescent="0.25">
      <c r="B17" s="66" t="s">
        <v>90</v>
      </c>
      <c r="C17" s="70">
        <v>35.5</v>
      </c>
      <c r="D17" s="71">
        <v>41.5</v>
      </c>
      <c r="E17" s="71">
        <v>42.2</v>
      </c>
      <c r="F17" s="71">
        <v>47.1</v>
      </c>
      <c r="G17" s="71">
        <v>42.2</v>
      </c>
      <c r="H17" s="71">
        <v>48.8</v>
      </c>
      <c r="I17" s="71">
        <v>46.8</v>
      </c>
      <c r="J17" s="71">
        <v>38.299999999999997</v>
      </c>
      <c r="K17" s="71">
        <v>38.9</v>
      </c>
      <c r="L17" s="70">
        <v>3.3</v>
      </c>
      <c r="M17" s="71">
        <v>2.7</v>
      </c>
      <c r="N17" s="71">
        <v>2.2999999999999998</v>
      </c>
      <c r="O17" s="71">
        <v>4.5</v>
      </c>
      <c r="P17" s="71">
        <v>7.5</v>
      </c>
      <c r="Q17" s="71">
        <v>3.8</v>
      </c>
      <c r="R17" s="71">
        <v>4</v>
      </c>
      <c r="S17" s="71">
        <v>3.7</v>
      </c>
      <c r="T17" s="72">
        <v>0.9</v>
      </c>
      <c r="U17" s="70">
        <v>5.6</v>
      </c>
      <c r="V17" s="71">
        <v>10.4</v>
      </c>
      <c r="W17" s="71">
        <v>5.7</v>
      </c>
      <c r="X17" s="71">
        <v>16.8</v>
      </c>
      <c r="Y17" s="71">
        <v>5.8</v>
      </c>
      <c r="Z17" s="71">
        <v>10.7</v>
      </c>
      <c r="AA17" s="71">
        <v>7.7</v>
      </c>
      <c r="AB17" s="71">
        <v>7.4</v>
      </c>
      <c r="AC17" s="72">
        <v>8.8000000000000007</v>
      </c>
      <c r="AD17" s="70">
        <v>30.4</v>
      </c>
      <c r="AE17" s="71">
        <v>37.799999999999997</v>
      </c>
      <c r="AF17" s="71">
        <v>36.1</v>
      </c>
      <c r="AG17" s="71">
        <v>36.700000000000003</v>
      </c>
      <c r="AH17" s="71">
        <v>35.9</v>
      </c>
      <c r="AI17" s="71">
        <v>42.9</v>
      </c>
      <c r="AJ17" s="71">
        <v>37.9</v>
      </c>
      <c r="AK17" s="19">
        <v>40.200000000000003</v>
      </c>
      <c r="AL17" s="96">
        <v>32.700000000000003</v>
      </c>
    </row>
    <row r="18" spans="2:38" x14ac:dyDescent="0.25">
      <c r="B18" s="66" t="s">
        <v>91</v>
      </c>
      <c r="C18" s="70">
        <v>44.5</v>
      </c>
      <c r="D18" s="71">
        <v>56.1</v>
      </c>
      <c r="E18" s="71">
        <v>54.2</v>
      </c>
      <c r="F18" s="71">
        <v>50</v>
      </c>
      <c r="G18" s="71">
        <v>55.9</v>
      </c>
      <c r="H18" s="71">
        <v>56.2</v>
      </c>
      <c r="I18" s="71">
        <v>58.1</v>
      </c>
      <c r="J18" s="71">
        <v>56.5</v>
      </c>
      <c r="K18" s="71">
        <v>58.7</v>
      </c>
      <c r="L18" s="70">
        <v>4.4000000000000004</v>
      </c>
      <c r="M18" s="71">
        <v>6.3</v>
      </c>
      <c r="N18" s="71">
        <v>3.6</v>
      </c>
      <c r="O18" s="71">
        <v>1.8</v>
      </c>
      <c r="P18" s="71">
        <v>5.3</v>
      </c>
      <c r="Q18" s="71">
        <v>7</v>
      </c>
      <c r="R18" s="71">
        <v>7.7</v>
      </c>
      <c r="S18" s="71">
        <v>11.7</v>
      </c>
      <c r="T18" s="72">
        <v>13.2</v>
      </c>
      <c r="U18" s="70">
        <v>3.7</v>
      </c>
      <c r="V18" s="71">
        <v>18.399999999999999</v>
      </c>
      <c r="W18" s="71">
        <v>4</v>
      </c>
      <c r="X18" s="71">
        <v>3.3</v>
      </c>
      <c r="Y18" s="71">
        <v>8</v>
      </c>
      <c r="Z18" s="71">
        <v>4.7</v>
      </c>
      <c r="AA18" s="71">
        <v>0.2</v>
      </c>
      <c r="AB18" s="71">
        <v>7.4</v>
      </c>
      <c r="AC18" s="72">
        <v>7.4</v>
      </c>
      <c r="AD18" s="70">
        <v>49.6</v>
      </c>
      <c r="AE18" s="71">
        <v>60.1</v>
      </c>
      <c r="AF18" s="71">
        <v>55.5</v>
      </c>
      <c r="AG18" s="71">
        <v>61.2</v>
      </c>
      <c r="AH18" s="71">
        <v>62.7</v>
      </c>
      <c r="AI18" s="71">
        <v>65.599999999999994</v>
      </c>
      <c r="AJ18" s="71">
        <v>66.900000000000006</v>
      </c>
      <c r="AK18" s="19">
        <v>67</v>
      </c>
      <c r="AL18" s="96">
        <v>61.3</v>
      </c>
    </row>
    <row r="19" spans="2:38" x14ac:dyDescent="0.25">
      <c r="B19" s="66" t="s">
        <v>92</v>
      </c>
      <c r="C19" s="70">
        <v>33</v>
      </c>
      <c r="D19" s="71">
        <v>40.299999999999997</v>
      </c>
      <c r="E19" s="71">
        <v>49.7</v>
      </c>
      <c r="F19" s="71">
        <v>46.2</v>
      </c>
      <c r="G19" s="71">
        <v>33</v>
      </c>
      <c r="H19" s="71">
        <v>53.2</v>
      </c>
      <c r="I19" s="71">
        <v>56.8</v>
      </c>
      <c r="J19" s="71">
        <v>31.5</v>
      </c>
      <c r="K19" s="71">
        <v>39.1</v>
      </c>
      <c r="L19" s="70">
        <v>0.9</v>
      </c>
      <c r="M19" s="71">
        <v>0.5</v>
      </c>
      <c r="N19" s="71">
        <v>0.2</v>
      </c>
      <c r="O19" s="71">
        <v>1.5</v>
      </c>
      <c r="P19" s="71">
        <v>3.6</v>
      </c>
      <c r="Q19" s="71">
        <v>3</v>
      </c>
      <c r="R19" s="71">
        <v>2.2999999999999998</v>
      </c>
      <c r="S19" s="71">
        <v>1.5</v>
      </c>
      <c r="T19" s="72">
        <v>1.1000000000000001</v>
      </c>
      <c r="U19" s="70">
        <v>1.7</v>
      </c>
      <c r="V19" s="71">
        <v>2.4</v>
      </c>
      <c r="W19" s="71">
        <v>4.5</v>
      </c>
      <c r="X19" s="71">
        <v>4</v>
      </c>
      <c r="Y19" s="71">
        <v>3.6</v>
      </c>
      <c r="Z19" s="71">
        <v>3.7</v>
      </c>
      <c r="AA19" s="71">
        <v>8.6999999999999993</v>
      </c>
      <c r="AB19" s="71">
        <v>7.5</v>
      </c>
      <c r="AC19" s="72">
        <v>18</v>
      </c>
      <c r="AD19" s="70">
        <v>20.8</v>
      </c>
      <c r="AE19" s="71">
        <v>22</v>
      </c>
      <c r="AF19" s="71">
        <v>39.9</v>
      </c>
      <c r="AG19" s="71">
        <v>34.799999999999997</v>
      </c>
      <c r="AH19" s="71">
        <v>23.1</v>
      </c>
      <c r="AI19" s="71">
        <v>33.200000000000003</v>
      </c>
      <c r="AJ19" s="71">
        <v>31.7</v>
      </c>
      <c r="AK19" s="19">
        <v>29.1</v>
      </c>
      <c r="AL19" s="96">
        <v>34.799999999999997</v>
      </c>
    </row>
    <row r="20" spans="2:38" x14ac:dyDescent="0.25">
      <c r="B20" s="66" t="s">
        <v>93</v>
      </c>
      <c r="C20" s="70">
        <v>28.6</v>
      </c>
      <c r="D20" s="71">
        <v>33.6</v>
      </c>
      <c r="E20" s="71">
        <v>37.799999999999997</v>
      </c>
      <c r="F20" s="71">
        <v>32.6</v>
      </c>
      <c r="G20" s="71">
        <v>43.4</v>
      </c>
      <c r="H20" s="71">
        <v>40.6</v>
      </c>
      <c r="I20" s="71">
        <v>41.4</v>
      </c>
      <c r="J20" s="71">
        <v>39.5</v>
      </c>
      <c r="K20" s="71">
        <v>29.2</v>
      </c>
      <c r="L20" s="70">
        <v>0.5</v>
      </c>
      <c r="M20" s="71">
        <v>0.8</v>
      </c>
      <c r="N20" s="71">
        <v>1.8</v>
      </c>
      <c r="O20" s="71">
        <v>1</v>
      </c>
      <c r="P20" s="71">
        <v>0.9</v>
      </c>
      <c r="Q20" s="71">
        <v>0.2</v>
      </c>
      <c r="R20" s="71">
        <v>2.5</v>
      </c>
      <c r="S20" s="71">
        <v>1.5</v>
      </c>
      <c r="T20" s="72">
        <v>1.4</v>
      </c>
      <c r="U20" s="70">
        <v>2.9</v>
      </c>
      <c r="V20" s="71">
        <v>4.4000000000000004</v>
      </c>
      <c r="W20" s="71">
        <v>3.8</v>
      </c>
      <c r="X20" s="71">
        <v>3.9</v>
      </c>
      <c r="Y20" s="71">
        <v>7.4</v>
      </c>
      <c r="Z20" s="71">
        <v>2.5</v>
      </c>
      <c r="AA20" s="71">
        <v>4.5999999999999996</v>
      </c>
      <c r="AB20" s="71">
        <v>6</v>
      </c>
      <c r="AC20" s="72">
        <v>2.8</v>
      </c>
      <c r="AD20" s="70">
        <v>22</v>
      </c>
      <c r="AE20" s="71">
        <v>24.3</v>
      </c>
      <c r="AF20" s="71">
        <v>31.4</v>
      </c>
      <c r="AG20" s="71">
        <v>25.1</v>
      </c>
      <c r="AH20" s="71">
        <v>28.4</v>
      </c>
      <c r="AI20" s="71">
        <v>25.3</v>
      </c>
      <c r="AJ20" s="71">
        <v>29.2</v>
      </c>
      <c r="AK20" s="19">
        <v>26.5</v>
      </c>
      <c r="AL20" s="96">
        <v>24.1</v>
      </c>
    </row>
    <row r="21" spans="2:38" x14ac:dyDescent="0.25">
      <c r="B21" s="66" t="s">
        <v>94</v>
      </c>
      <c r="C21" s="70">
        <v>34.700000000000003</v>
      </c>
      <c r="D21" s="71">
        <v>44.4</v>
      </c>
      <c r="E21" s="71">
        <v>43.9</v>
      </c>
      <c r="F21" s="71">
        <v>42.4</v>
      </c>
      <c r="G21" s="71">
        <v>53.2</v>
      </c>
      <c r="H21" s="71">
        <v>50.9</v>
      </c>
      <c r="I21" s="71">
        <v>46.3</v>
      </c>
      <c r="J21" s="71">
        <v>44.8</v>
      </c>
      <c r="K21" s="71">
        <v>43.5</v>
      </c>
      <c r="L21" s="70">
        <v>1.1000000000000001</v>
      </c>
      <c r="M21" s="71">
        <v>2.6</v>
      </c>
      <c r="N21" s="71">
        <v>3.5</v>
      </c>
      <c r="O21" s="71">
        <v>3</v>
      </c>
      <c r="P21" s="71">
        <v>0.4</v>
      </c>
      <c r="Q21" s="71">
        <v>3.2</v>
      </c>
      <c r="R21" s="71">
        <v>2.5</v>
      </c>
      <c r="S21" s="71">
        <v>3</v>
      </c>
      <c r="T21" s="72">
        <v>4.5999999999999996</v>
      </c>
      <c r="U21" s="70">
        <v>4.5999999999999996</v>
      </c>
      <c r="V21" s="71">
        <v>7.1</v>
      </c>
      <c r="W21" s="71">
        <v>7.8</v>
      </c>
      <c r="X21" s="71">
        <v>8.3000000000000007</v>
      </c>
      <c r="Y21" s="71">
        <v>13.3</v>
      </c>
      <c r="Z21" s="71">
        <v>10.7</v>
      </c>
      <c r="AA21" s="71">
        <v>14.3</v>
      </c>
      <c r="AB21" s="71">
        <v>14.7</v>
      </c>
      <c r="AC21" s="72">
        <v>10.5</v>
      </c>
      <c r="AD21" s="70">
        <v>24.3</v>
      </c>
      <c r="AE21" s="71">
        <v>34.9</v>
      </c>
      <c r="AF21" s="71">
        <v>38.9</v>
      </c>
      <c r="AG21" s="71">
        <v>33.4</v>
      </c>
      <c r="AH21" s="71">
        <v>48.4</v>
      </c>
      <c r="AI21" s="71">
        <v>38.700000000000003</v>
      </c>
      <c r="AJ21" s="71">
        <v>33.200000000000003</v>
      </c>
      <c r="AK21" s="19">
        <v>39.299999999999997</v>
      </c>
      <c r="AL21" s="96">
        <v>35</v>
      </c>
    </row>
    <row r="22" spans="2:38" x14ac:dyDescent="0.25">
      <c r="B22" s="66" t="s">
        <v>95</v>
      </c>
      <c r="C22" s="70">
        <v>30.9</v>
      </c>
      <c r="D22" s="71">
        <v>39.799999999999997</v>
      </c>
      <c r="E22" s="71">
        <v>36.200000000000003</v>
      </c>
      <c r="F22" s="71">
        <v>32.1</v>
      </c>
      <c r="G22" s="71">
        <v>43.2</v>
      </c>
      <c r="H22" s="71">
        <v>43.6</v>
      </c>
      <c r="I22" s="71">
        <v>42.6</v>
      </c>
      <c r="J22" s="71">
        <v>37.1</v>
      </c>
      <c r="K22" s="71">
        <v>34.1</v>
      </c>
      <c r="L22" s="70">
        <v>1.1000000000000001</v>
      </c>
      <c r="M22" s="71">
        <v>2.2000000000000002</v>
      </c>
      <c r="N22" s="71">
        <v>3.3</v>
      </c>
      <c r="O22" s="71">
        <v>5.7</v>
      </c>
      <c r="P22" s="71">
        <v>3.3</v>
      </c>
      <c r="Q22" s="71">
        <v>2</v>
      </c>
      <c r="R22" s="71">
        <v>3.1</v>
      </c>
      <c r="S22" s="71">
        <v>1.7</v>
      </c>
      <c r="T22" s="72">
        <v>2.9</v>
      </c>
      <c r="U22" s="70">
        <v>5.0999999999999996</v>
      </c>
      <c r="V22" s="71">
        <v>5.0999999999999996</v>
      </c>
      <c r="W22" s="71">
        <v>5.2</v>
      </c>
      <c r="X22" s="71">
        <v>7.6</v>
      </c>
      <c r="Y22" s="71">
        <v>10.7</v>
      </c>
      <c r="Z22" s="71">
        <v>5.2</v>
      </c>
      <c r="AA22" s="71">
        <v>9.3000000000000007</v>
      </c>
      <c r="AB22" s="71">
        <v>8.6999999999999993</v>
      </c>
      <c r="AC22" s="72">
        <v>8.6999999999999993</v>
      </c>
      <c r="AD22" s="70">
        <v>27</v>
      </c>
      <c r="AE22" s="71">
        <v>38.6</v>
      </c>
      <c r="AF22" s="71">
        <v>32.299999999999997</v>
      </c>
      <c r="AG22" s="71">
        <v>34.4</v>
      </c>
      <c r="AH22" s="71">
        <v>42</v>
      </c>
      <c r="AI22" s="71">
        <v>40</v>
      </c>
      <c r="AJ22" s="71">
        <v>41.1</v>
      </c>
      <c r="AK22" s="19">
        <v>38</v>
      </c>
      <c r="AL22" s="96">
        <v>37.200000000000003</v>
      </c>
    </row>
    <row r="23" spans="2:38" x14ac:dyDescent="0.25">
      <c r="B23" s="66" t="s">
        <v>96</v>
      </c>
      <c r="C23" s="70">
        <v>39.4</v>
      </c>
      <c r="D23" s="71">
        <v>46.7</v>
      </c>
      <c r="E23" s="71">
        <v>46.7</v>
      </c>
      <c r="F23" s="71">
        <v>43</v>
      </c>
      <c r="G23" s="71">
        <v>54.1</v>
      </c>
      <c r="H23" s="71">
        <v>53.4</v>
      </c>
      <c r="I23" s="71">
        <v>53.1</v>
      </c>
      <c r="J23" s="71">
        <v>46.2</v>
      </c>
      <c r="K23" s="71">
        <v>44.9</v>
      </c>
      <c r="L23" s="70">
        <v>1.7</v>
      </c>
      <c r="M23" s="71">
        <v>2.2999999999999998</v>
      </c>
      <c r="N23" s="71">
        <v>3.8</v>
      </c>
      <c r="O23" s="71">
        <v>2.4</v>
      </c>
      <c r="P23" s="71">
        <v>2.2999999999999998</v>
      </c>
      <c r="Q23" s="71">
        <v>4.0999999999999996</v>
      </c>
      <c r="R23" s="71">
        <v>3.2</v>
      </c>
      <c r="S23" s="71">
        <v>2</v>
      </c>
      <c r="T23" s="72">
        <v>2.9</v>
      </c>
      <c r="U23" s="70">
        <v>7.3</v>
      </c>
      <c r="V23" s="71">
        <v>7.7</v>
      </c>
      <c r="W23" s="71">
        <v>8</v>
      </c>
      <c r="X23" s="71">
        <v>5.8</v>
      </c>
      <c r="Y23" s="71">
        <v>7.4</v>
      </c>
      <c r="Z23" s="71">
        <v>10.9</v>
      </c>
      <c r="AA23" s="71">
        <v>18.8</v>
      </c>
      <c r="AB23" s="71">
        <v>16.3</v>
      </c>
      <c r="AC23" s="72">
        <v>20.2</v>
      </c>
      <c r="AD23" s="70">
        <v>30.6</v>
      </c>
      <c r="AE23" s="71">
        <v>39.299999999999997</v>
      </c>
      <c r="AF23" s="71">
        <v>40.799999999999997</v>
      </c>
      <c r="AG23" s="71">
        <v>40.6</v>
      </c>
      <c r="AH23" s="71">
        <v>47.4</v>
      </c>
      <c r="AI23" s="71">
        <v>42.8</v>
      </c>
      <c r="AJ23" s="71">
        <v>47.9</v>
      </c>
      <c r="AK23" s="19">
        <v>41.6</v>
      </c>
      <c r="AL23" s="96">
        <v>43.8</v>
      </c>
    </row>
    <row r="24" spans="2:38" x14ac:dyDescent="0.25">
      <c r="B24" s="66" t="s">
        <v>97</v>
      </c>
      <c r="C24" s="70">
        <v>45.9</v>
      </c>
      <c r="D24" s="71">
        <v>43.9</v>
      </c>
      <c r="E24" s="71">
        <v>44.5</v>
      </c>
      <c r="F24" s="71">
        <v>44.8</v>
      </c>
      <c r="G24" s="71">
        <v>54.1</v>
      </c>
      <c r="H24" s="71">
        <v>54.8</v>
      </c>
      <c r="I24" s="71">
        <v>56.7</v>
      </c>
      <c r="J24" s="71">
        <v>49.3</v>
      </c>
      <c r="K24" s="71">
        <v>47.3</v>
      </c>
      <c r="L24" s="70">
        <v>2.1</v>
      </c>
      <c r="M24" s="71">
        <v>1</v>
      </c>
      <c r="N24" s="71">
        <v>3</v>
      </c>
      <c r="O24" s="71">
        <v>1.6</v>
      </c>
      <c r="P24" s="71">
        <v>0.9</v>
      </c>
      <c r="Q24" s="71">
        <v>3.6</v>
      </c>
      <c r="R24" s="71">
        <v>1.9</v>
      </c>
      <c r="S24" s="71">
        <v>0.3</v>
      </c>
      <c r="T24" s="72">
        <v>1.3</v>
      </c>
      <c r="U24" s="70">
        <v>6.2</v>
      </c>
      <c r="V24" s="71">
        <v>8</v>
      </c>
      <c r="W24" s="71">
        <v>16.600000000000001</v>
      </c>
      <c r="X24" s="71">
        <v>5.5</v>
      </c>
      <c r="Y24" s="71">
        <v>8.1999999999999993</v>
      </c>
      <c r="Z24" s="71">
        <v>5.4</v>
      </c>
      <c r="AA24" s="71">
        <v>7.3</v>
      </c>
      <c r="AB24" s="71">
        <v>9.1999999999999993</v>
      </c>
      <c r="AC24" s="72">
        <v>5</v>
      </c>
      <c r="AD24" s="70">
        <v>30.6</v>
      </c>
      <c r="AE24" s="71">
        <v>30.1</v>
      </c>
      <c r="AF24" s="71">
        <v>46.1</v>
      </c>
      <c r="AG24" s="71">
        <v>44.5</v>
      </c>
      <c r="AH24" s="71">
        <v>47.1</v>
      </c>
      <c r="AI24" s="71">
        <v>46.9</v>
      </c>
      <c r="AJ24" s="71">
        <v>41.9</v>
      </c>
      <c r="AK24" s="19">
        <v>40</v>
      </c>
      <c r="AL24" s="96">
        <v>43.4</v>
      </c>
    </row>
    <row r="25" spans="2:38" x14ac:dyDescent="0.25">
      <c r="B25" s="66" t="s">
        <v>98</v>
      </c>
      <c r="C25" s="70">
        <v>38.4</v>
      </c>
      <c r="D25" s="71">
        <v>52.9</v>
      </c>
      <c r="E25" s="71">
        <v>48.2</v>
      </c>
      <c r="F25" s="71">
        <v>47.2</v>
      </c>
      <c r="G25" s="71">
        <v>48.8</v>
      </c>
      <c r="H25" s="71">
        <v>59.2</v>
      </c>
      <c r="I25" s="71">
        <v>55.3</v>
      </c>
      <c r="J25" s="71">
        <v>48.3</v>
      </c>
      <c r="K25" s="71">
        <v>46.3</v>
      </c>
      <c r="L25" s="70">
        <v>1.1000000000000001</v>
      </c>
      <c r="M25" s="71">
        <v>1.5</v>
      </c>
      <c r="N25" s="71">
        <v>1.1000000000000001</v>
      </c>
      <c r="O25" s="71">
        <v>2</v>
      </c>
      <c r="P25" s="71">
        <v>0.4</v>
      </c>
      <c r="Q25" s="71">
        <v>5.5</v>
      </c>
      <c r="R25" s="71">
        <v>1.8</v>
      </c>
      <c r="S25" s="71">
        <v>1.2</v>
      </c>
      <c r="T25" s="72">
        <v>1.1000000000000001</v>
      </c>
      <c r="U25" s="70">
        <v>8.9</v>
      </c>
      <c r="V25" s="71">
        <v>12.6</v>
      </c>
      <c r="W25" s="71">
        <v>12.4</v>
      </c>
      <c r="X25" s="71">
        <v>5.4</v>
      </c>
      <c r="Y25" s="71">
        <v>7</v>
      </c>
      <c r="Z25" s="71">
        <v>12.2</v>
      </c>
      <c r="AA25" s="71">
        <v>14.1</v>
      </c>
      <c r="AB25" s="71">
        <v>13.7</v>
      </c>
      <c r="AC25" s="72">
        <v>9.1</v>
      </c>
      <c r="AD25" s="70">
        <v>24.4</v>
      </c>
      <c r="AE25" s="71">
        <v>33.6</v>
      </c>
      <c r="AF25" s="71">
        <v>36.799999999999997</v>
      </c>
      <c r="AG25" s="71">
        <v>30</v>
      </c>
      <c r="AH25" s="71">
        <v>35.200000000000003</v>
      </c>
      <c r="AI25" s="71">
        <v>36.6</v>
      </c>
      <c r="AJ25" s="71">
        <v>36.5</v>
      </c>
      <c r="AK25" s="19">
        <v>27.4</v>
      </c>
      <c r="AL25" s="96">
        <v>28.9</v>
      </c>
    </row>
    <row r="26" spans="2:38" x14ac:dyDescent="0.25">
      <c r="B26" s="66" t="s">
        <v>99</v>
      </c>
      <c r="C26" s="70">
        <v>28.3</v>
      </c>
      <c r="D26" s="71">
        <v>29.2</v>
      </c>
      <c r="E26" s="71">
        <v>34.5</v>
      </c>
      <c r="F26" s="71">
        <v>35.1</v>
      </c>
      <c r="G26" s="71">
        <v>35</v>
      </c>
      <c r="H26" s="71">
        <v>36</v>
      </c>
      <c r="I26" s="71">
        <v>30.2</v>
      </c>
      <c r="J26" s="71">
        <v>26</v>
      </c>
      <c r="K26" s="71">
        <v>26.1</v>
      </c>
      <c r="L26" s="70">
        <v>2.6</v>
      </c>
      <c r="M26" s="71">
        <v>2.2999999999999998</v>
      </c>
      <c r="N26" s="71">
        <v>2.6</v>
      </c>
      <c r="O26" s="71">
        <v>1.3</v>
      </c>
      <c r="P26" s="71">
        <v>3</v>
      </c>
      <c r="Q26" s="71">
        <v>2.9</v>
      </c>
      <c r="R26" s="71">
        <v>2.2999999999999998</v>
      </c>
      <c r="S26" s="71">
        <v>0.8</v>
      </c>
      <c r="T26" s="72">
        <v>1.2</v>
      </c>
      <c r="U26" s="70">
        <v>6.4</v>
      </c>
      <c r="V26" s="71">
        <v>5.5</v>
      </c>
      <c r="W26" s="71">
        <v>4.3</v>
      </c>
      <c r="X26" s="71">
        <v>2.2000000000000002</v>
      </c>
      <c r="Y26" s="71">
        <v>7.8</v>
      </c>
      <c r="Z26" s="71">
        <v>10.1</v>
      </c>
      <c r="AA26" s="71">
        <v>8.1999999999999993</v>
      </c>
      <c r="AB26" s="71">
        <v>9.9</v>
      </c>
      <c r="AC26" s="72">
        <v>6.8</v>
      </c>
      <c r="AD26" s="70">
        <v>32.700000000000003</v>
      </c>
      <c r="AE26" s="71">
        <v>32.5</v>
      </c>
      <c r="AF26" s="71">
        <v>36.799999999999997</v>
      </c>
      <c r="AG26" s="71">
        <v>36.700000000000003</v>
      </c>
      <c r="AH26" s="71">
        <v>39.700000000000003</v>
      </c>
      <c r="AI26" s="71">
        <v>39.200000000000003</v>
      </c>
      <c r="AJ26" s="71">
        <v>37.700000000000003</v>
      </c>
      <c r="AK26" s="19">
        <v>33.700000000000003</v>
      </c>
      <c r="AL26" s="96">
        <v>33.6</v>
      </c>
    </row>
    <row r="27" spans="2:38" x14ac:dyDescent="0.25">
      <c r="B27" s="66" t="s">
        <v>100</v>
      </c>
      <c r="C27" s="70">
        <v>44.8</v>
      </c>
      <c r="D27" s="71">
        <v>51</v>
      </c>
      <c r="E27" s="71">
        <v>57.7</v>
      </c>
      <c r="F27" s="71">
        <v>56.5</v>
      </c>
      <c r="G27" s="71">
        <v>63</v>
      </c>
      <c r="H27" s="71">
        <v>65.7</v>
      </c>
      <c r="I27" s="71">
        <v>61.4</v>
      </c>
      <c r="J27" s="71">
        <v>56</v>
      </c>
      <c r="K27" s="71">
        <v>50.4</v>
      </c>
      <c r="L27" s="70">
        <v>2.5</v>
      </c>
      <c r="M27" s="71">
        <v>2.7</v>
      </c>
      <c r="N27" s="71">
        <v>7.8</v>
      </c>
      <c r="O27" s="71">
        <v>3.5</v>
      </c>
      <c r="P27" s="71">
        <v>2.4</v>
      </c>
      <c r="Q27" s="71">
        <v>1.9</v>
      </c>
      <c r="R27" s="71">
        <v>3.3</v>
      </c>
      <c r="S27" s="71">
        <v>1.5</v>
      </c>
      <c r="T27" s="72">
        <v>4.4000000000000004</v>
      </c>
      <c r="U27" s="70">
        <v>10.3</v>
      </c>
      <c r="V27" s="71">
        <v>12.2</v>
      </c>
      <c r="W27" s="71">
        <v>26.1</v>
      </c>
      <c r="X27" s="71">
        <v>9.1999999999999993</v>
      </c>
      <c r="Y27" s="71">
        <v>19</v>
      </c>
      <c r="Z27" s="71">
        <v>10.8</v>
      </c>
      <c r="AA27" s="71">
        <v>19.5</v>
      </c>
      <c r="AB27" s="71">
        <v>13.7</v>
      </c>
      <c r="AC27" s="72">
        <v>20.2</v>
      </c>
      <c r="AD27" s="70">
        <v>35.200000000000003</v>
      </c>
      <c r="AE27" s="71">
        <v>47.2</v>
      </c>
      <c r="AF27" s="71">
        <v>51.9</v>
      </c>
      <c r="AG27" s="71">
        <v>49</v>
      </c>
      <c r="AH27" s="71">
        <v>57.1</v>
      </c>
      <c r="AI27" s="71">
        <v>52.5</v>
      </c>
      <c r="AJ27" s="71">
        <v>53.5</v>
      </c>
      <c r="AK27" s="19">
        <v>48.9</v>
      </c>
      <c r="AL27" s="96">
        <v>48</v>
      </c>
    </row>
    <row r="28" spans="2:38" x14ac:dyDescent="0.25">
      <c r="B28" s="66" t="s">
        <v>101</v>
      </c>
      <c r="C28" s="70">
        <v>19.2</v>
      </c>
      <c r="D28" s="71">
        <v>26</v>
      </c>
      <c r="E28" s="71">
        <v>22.7</v>
      </c>
      <c r="F28" s="71">
        <v>25.9</v>
      </c>
      <c r="G28" s="71">
        <v>35.299999999999997</v>
      </c>
      <c r="H28" s="71">
        <v>31</v>
      </c>
      <c r="I28" s="71">
        <v>23.5</v>
      </c>
      <c r="J28" s="71">
        <v>26.2</v>
      </c>
      <c r="K28" s="71">
        <v>23.5</v>
      </c>
      <c r="L28" s="70">
        <v>0.3</v>
      </c>
      <c r="M28" s="71">
        <v>1.4</v>
      </c>
      <c r="N28" s="71">
        <v>0</v>
      </c>
      <c r="O28" s="71">
        <v>0.2</v>
      </c>
      <c r="P28" s="71">
        <v>1</v>
      </c>
      <c r="Q28" s="71">
        <v>0.6</v>
      </c>
      <c r="R28" s="71">
        <v>1.8</v>
      </c>
      <c r="S28" s="71">
        <v>0.6</v>
      </c>
      <c r="T28" s="72">
        <v>0.3</v>
      </c>
      <c r="U28" s="70">
        <v>2.9</v>
      </c>
      <c r="V28" s="71">
        <v>4.0999999999999996</v>
      </c>
      <c r="W28" s="71">
        <v>3</v>
      </c>
      <c r="X28" s="71">
        <v>4.4000000000000004</v>
      </c>
      <c r="Y28" s="71">
        <v>7</v>
      </c>
      <c r="Z28" s="71">
        <v>2.2999999999999998</v>
      </c>
      <c r="AA28" s="71">
        <v>1</v>
      </c>
      <c r="AB28" s="71">
        <v>2.2999999999999998</v>
      </c>
      <c r="AC28" s="72">
        <v>4.5</v>
      </c>
      <c r="AD28" s="70">
        <v>20.3</v>
      </c>
      <c r="AE28" s="71">
        <v>20.2</v>
      </c>
      <c r="AF28" s="71">
        <v>18.5</v>
      </c>
      <c r="AG28" s="71">
        <v>23</v>
      </c>
      <c r="AH28" s="71">
        <v>23.9</v>
      </c>
      <c r="AI28" s="71">
        <v>24</v>
      </c>
      <c r="AJ28" s="71">
        <v>19.3</v>
      </c>
      <c r="AK28" s="19">
        <v>23</v>
      </c>
      <c r="AL28" s="96">
        <v>24.1</v>
      </c>
    </row>
    <row r="29" spans="2:38" x14ac:dyDescent="0.25">
      <c r="B29" s="66" t="s">
        <v>102</v>
      </c>
      <c r="C29" s="70">
        <v>17.2</v>
      </c>
      <c r="D29" s="71">
        <v>22</v>
      </c>
      <c r="E29" s="71">
        <v>21.8</v>
      </c>
      <c r="F29" s="71">
        <v>24.4</v>
      </c>
      <c r="G29" s="71">
        <v>23.4</v>
      </c>
      <c r="H29" s="71">
        <v>26.3</v>
      </c>
      <c r="I29" s="71">
        <v>25</v>
      </c>
      <c r="J29" s="71">
        <v>20.3</v>
      </c>
      <c r="K29" s="71">
        <v>20.2</v>
      </c>
      <c r="L29" s="70">
        <v>2.4</v>
      </c>
      <c r="M29" s="71">
        <v>2</v>
      </c>
      <c r="N29" s="71">
        <v>0.5</v>
      </c>
      <c r="O29" s="71">
        <v>2.5</v>
      </c>
      <c r="P29" s="71">
        <v>2.4</v>
      </c>
      <c r="Q29" s="71">
        <v>1.8</v>
      </c>
      <c r="R29" s="71">
        <v>1.6</v>
      </c>
      <c r="S29" s="71">
        <v>2.1</v>
      </c>
      <c r="T29" s="72">
        <v>2</v>
      </c>
      <c r="U29" s="70">
        <v>3.5</v>
      </c>
      <c r="V29" s="71">
        <v>4.8</v>
      </c>
      <c r="W29" s="71">
        <v>2.7</v>
      </c>
      <c r="X29" s="71">
        <v>5.3</v>
      </c>
      <c r="Y29" s="71">
        <v>4</v>
      </c>
      <c r="Z29" s="71">
        <v>7.8</v>
      </c>
      <c r="AA29" s="71">
        <v>6.2</v>
      </c>
      <c r="AB29" s="71">
        <v>6.6</v>
      </c>
      <c r="AC29" s="72">
        <v>6</v>
      </c>
      <c r="AD29" s="70">
        <v>17.600000000000001</v>
      </c>
      <c r="AE29" s="71">
        <v>22.2</v>
      </c>
      <c r="AF29" s="71">
        <v>19.100000000000001</v>
      </c>
      <c r="AG29" s="71">
        <v>19.7</v>
      </c>
      <c r="AH29" s="71">
        <v>18.2</v>
      </c>
      <c r="AI29" s="71">
        <v>24.3</v>
      </c>
      <c r="AJ29" s="71">
        <v>20.100000000000001</v>
      </c>
      <c r="AK29" s="19">
        <v>19.100000000000001</v>
      </c>
      <c r="AL29" s="96">
        <v>17.8</v>
      </c>
    </row>
    <row r="30" spans="2:38" x14ac:dyDescent="0.25">
      <c r="B30" s="66" t="s">
        <v>103</v>
      </c>
      <c r="C30" s="70">
        <v>29.1</v>
      </c>
      <c r="D30" s="71">
        <v>36.9</v>
      </c>
      <c r="E30" s="71">
        <v>33.299999999999997</v>
      </c>
      <c r="F30" s="71">
        <v>34.5</v>
      </c>
      <c r="G30" s="71">
        <v>46</v>
      </c>
      <c r="H30" s="71">
        <v>39.9</v>
      </c>
      <c r="I30" s="71">
        <v>32.700000000000003</v>
      </c>
      <c r="J30" s="71">
        <v>29.7</v>
      </c>
      <c r="K30" s="71">
        <v>26.6</v>
      </c>
      <c r="L30" s="70">
        <v>1</v>
      </c>
      <c r="M30" s="71">
        <v>0.9</v>
      </c>
      <c r="N30" s="71">
        <v>1</v>
      </c>
      <c r="O30" s="71">
        <v>2</v>
      </c>
      <c r="P30" s="71">
        <v>2.7</v>
      </c>
      <c r="Q30" s="71">
        <v>4.5999999999999996</v>
      </c>
      <c r="R30" s="71">
        <v>3.7</v>
      </c>
      <c r="S30" s="71">
        <v>1.9</v>
      </c>
      <c r="T30" s="72">
        <v>3.9</v>
      </c>
      <c r="U30" s="70">
        <v>4.0999999999999996</v>
      </c>
      <c r="V30" s="71">
        <v>2</v>
      </c>
      <c r="W30" s="71">
        <v>2.2000000000000002</v>
      </c>
      <c r="X30" s="71">
        <v>5.5</v>
      </c>
      <c r="Y30" s="71">
        <v>5.3</v>
      </c>
      <c r="Z30" s="71">
        <v>9.9</v>
      </c>
      <c r="AA30" s="71">
        <v>7.8</v>
      </c>
      <c r="AB30" s="71">
        <v>6.2</v>
      </c>
      <c r="AC30" s="72">
        <v>9</v>
      </c>
      <c r="AD30" s="70">
        <v>22.3</v>
      </c>
      <c r="AE30" s="71">
        <v>28.3</v>
      </c>
      <c r="AF30" s="71">
        <v>29.3</v>
      </c>
      <c r="AG30" s="71">
        <v>27.1</v>
      </c>
      <c r="AH30" s="71">
        <v>30</v>
      </c>
      <c r="AI30" s="71">
        <v>32.799999999999997</v>
      </c>
      <c r="AJ30" s="71">
        <v>30.5</v>
      </c>
      <c r="AK30" s="19">
        <v>25.4</v>
      </c>
      <c r="AL30" s="96">
        <v>22.1</v>
      </c>
    </row>
    <row r="31" spans="2:38" x14ac:dyDescent="0.25">
      <c r="B31" s="66" t="s">
        <v>104</v>
      </c>
      <c r="C31" s="70">
        <v>55.7</v>
      </c>
      <c r="D31" s="71">
        <v>42.2</v>
      </c>
      <c r="E31" s="71">
        <v>65.900000000000006</v>
      </c>
      <c r="F31" s="71">
        <v>47.2</v>
      </c>
      <c r="G31" s="71">
        <v>42.3</v>
      </c>
      <c r="H31" s="71">
        <v>56.2</v>
      </c>
      <c r="I31" s="71">
        <v>61.2</v>
      </c>
      <c r="J31" s="71">
        <v>52.5</v>
      </c>
      <c r="K31" s="71">
        <v>53.5</v>
      </c>
      <c r="L31" s="70">
        <v>1.2</v>
      </c>
      <c r="M31" s="71">
        <v>6.3</v>
      </c>
      <c r="N31" s="71">
        <v>3.3</v>
      </c>
      <c r="O31" s="71">
        <v>0</v>
      </c>
      <c r="P31" s="71">
        <v>0</v>
      </c>
      <c r="Q31" s="71">
        <v>0.2</v>
      </c>
      <c r="R31" s="71">
        <v>0</v>
      </c>
      <c r="S31" s="71">
        <v>7.8</v>
      </c>
      <c r="T31" s="72">
        <v>1</v>
      </c>
      <c r="U31" s="70">
        <v>9</v>
      </c>
      <c r="V31" s="71">
        <v>9.3000000000000007</v>
      </c>
      <c r="W31" s="71">
        <v>6.6</v>
      </c>
      <c r="X31" s="71">
        <v>2.7</v>
      </c>
      <c r="Y31" s="71">
        <v>8.9</v>
      </c>
      <c r="Z31" s="71">
        <v>16.2</v>
      </c>
      <c r="AA31" s="71">
        <v>13.2</v>
      </c>
      <c r="AB31" s="71">
        <v>27.3</v>
      </c>
      <c r="AC31" s="72">
        <v>2.5</v>
      </c>
      <c r="AD31" s="70">
        <v>47.8</v>
      </c>
      <c r="AE31" s="71">
        <v>44.8</v>
      </c>
      <c r="AF31" s="71">
        <v>58.7</v>
      </c>
      <c r="AG31" s="71">
        <v>48</v>
      </c>
      <c r="AH31" s="71">
        <v>66.400000000000006</v>
      </c>
      <c r="AI31" s="71">
        <v>69.599999999999994</v>
      </c>
      <c r="AJ31" s="71">
        <v>69.2</v>
      </c>
      <c r="AK31" s="19">
        <v>63.2</v>
      </c>
      <c r="AL31" s="96">
        <v>63.7</v>
      </c>
    </row>
    <row r="32" spans="2:38" x14ac:dyDescent="0.25">
      <c r="B32" s="66" t="s">
        <v>105</v>
      </c>
      <c r="C32" s="77">
        <v>38.4</v>
      </c>
      <c r="D32" s="78">
        <v>25.5</v>
      </c>
      <c r="E32" s="78">
        <v>34.700000000000003</v>
      </c>
      <c r="F32" s="78">
        <v>44.1</v>
      </c>
      <c r="G32" s="78">
        <v>49.6</v>
      </c>
      <c r="H32" s="78">
        <v>37.5</v>
      </c>
      <c r="I32" s="78">
        <v>35.5</v>
      </c>
      <c r="J32" s="78">
        <v>33.9</v>
      </c>
      <c r="K32" s="78">
        <v>27.8</v>
      </c>
      <c r="L32" s="77">
        <v>8.4</v>
      </c>
      <c r="M32" s="78">
        <v>0</v>
      </c>
      <c r="N32" s="78">
        <v>0.4</v>
      </c>
      <c r="O32" s="78">
        <v>3.2</v>
      </c>
      <c r="P32" s="78">
        <v>0</v>
      </c>
      <c r="Q32" s="78">
        <v>10.5</v>
      </c>
      <c r="R32" s="78">
        <v>7.3</v>
      </c>
      <c r="S32" s="78">
        <v>10.3</v>
      </c>
      <c r="T32" s="79">
        <v>6.1</v>
      </c>
      <c r="U32" s="77">
        <v>19.2</v>
      </c>
      <c r="V32" s="78">
        <v>9.1999999999999993</v>
      </c>
      <c r="W32" s="78">
        <v>1.8</v>
      </c>
      <c r="X32" s="78">
        <v>3.8</v>
      </c>
      <c r="Y32" s="78">
        <v>1.7</v>
      </c>
      <c r="Z32" s="78">
        <v>18.7</v>
      </c>
      <c r="AA32" s="78">
        <v>14.4</v>
      </c>
      <c r="AB32" s="78">
        <v>19.7</v>
      </c>
      <c r="AC32" s="79">
        <v>17.7</v>
      </c>
      <c r="AD32" s="77">
        <v>43.7</v>
      </c>
      <c r="AE32" s="78">
        <v>52.2</v>
      </c>
      <c r="AF32" s="78">
        <v>53.2</v>
      </c>
      <c r="AG32" s="78">
        <v>52</v>
      </c>
      <c r="AH32" s="78">
        <v>55.5</v>
      </c>
      <c r="AI32" s="78">
        <v>45.9</v>
      </c>
      <c r="AJ32" s="78">
        <v>46.3</v>
      </c>
      <c r="AK32" s="97">
        <v>43.3</v>
      </c>
      <c r="AL32" s="98">
        <v>47.1</v>
      </c>
    </row>
    <row r="33" spans="2:29" x14ac:dyDescent="0.25">
      <c r="B33" s="80" t="s">
        <v>106</v>
      </c>
    </row>
    <row r="34" spans="2:29" x14ac:dyDescent="0.25">
      <c r="B34" s="93"/>
    </row>
    <row r="35" spans="2:29" ht="37.5" customHeight="1" x14ac:dyDescent="0.25">
      <c r="B35" s="63" t="s">
        <v>78</v>
      </c>
      <c r="C35" s="114" t="s">
        <v>83</v>
      </c>
      <c r="D35" s="115"/>
      <c r="E35" s="115"/>
      <c r="F35" s="115"/>
      <c r="G35" s="115"/>
      <c r="H35" s="115"/>
      <c r="I35" s="115"/>
      <c r="J35" s="115"/>
      <c r="K35" s="116"/>
      <c r="L35" s="114" t="s">
        <v>84</v>
      </c>
      <c r="M35" s="115"/>
      <c r="N35" s="115"/>
      <c r="O35" s="115"/>
      <c r="P35" s="115"/>
      <c r="Q35" s="115"/>
      <c r="R35" s="115"/>
      <c r="S35" s="115"/>
      <c r="T35" s="116"/>
      <c r="U35" s="117" t="s">
        <v>85</v>
      </c>
      <c r="V35" s="118"/>
      <c r="W35" s="118"/>
      <c r="X35" s="118"/>
      <c r="Y35" s="118"/>
      <c r="Z35" s="118"/>
      <c r="AA35" s="118"/>
      <c r="AB35" s="118"/>
      <c r="AC35" s="118"/>
    </row>
    <row r="36" spans="2:29" x14ac:dyDescent="0.25">
      <c r="B36" s="64" t="s">
        <v>78</v>
      </c>
      <c r="C36" s="65">
        <v>2008</v>
      </c>
      <c r="D36" s="65">
        <v>2009</v>
      </c>
      <c r="E36" s="65">
        <v>2010</v>
      </c>
      <c r="F36" s="65">
        <v>2011</v>
      </c>
      <c r="G36" s="65">
        <v>2012</v>
      </c>
      <c r="H36" s="65">
        <v>2013</v>
      </c>
      <c r="I36" s="65">
        <v>2014</v>
      </c>
      <c r="J36" s="65">
        <v>2015</v>
      </c>
      <c r="K36" s="65">
        <v>2016</v>
      </c>
      <c r="L36" s="65">
        <v>2008</v>
      </c>
      <c r="M36" s="65">
        <v>2009</v>
      </c>
      <c r="N36" s="65">
        <v>2010</v>
      </c>
      <c r="O36" s="65">
        <v>2011</v>
      </c>
      <c r="P36" s="65">
        <v>2012</v>
      </c>
      <c r="Q36" s="65">
        <v>2013</v>
      </c>
      <c r="R36" s="65">
        <v>2014</v>
      </c>
      <c r="S36" s="65">
        <v>2015</v>
      </c>
      <c r="T36" s="65">
        <v>2016</v>
      </c>
      <c r="U36" s="65">
        <v>2008</v>
      </c>
      <c r="V36" s="65">
        <v>2009</v>
      </c>
      <c r="W36" s="65">
        <v>2010</v>
      </c>
      <c r="X36" s="65">
        <v>2011</v>
      </c>
      <c r="Y36" s="65">
        <v>2012</v>
      </c>
      <c r="Z36" s="65">
        <v>2013</v>
      </c>
      <c r="AA36" s="65">
        <v>2014</v>
      </c>
      <c r="AB36" s="65">
        <v>2015</v>
      </c>
      <c r="AC36" s="65">
        <v>2016</v>
      </c>
    </row>
    <row r="37" spans="2:29" x14ac:dyDescent="0.25">
      <c r="B37" s="92" t="s">
        <v>86</v>
      </c>
      <c r="C37" s="67">
        <v>7.1</v>
      </c>
      <c r="D37" s="68">
        <v>9.6</v>
      </c>
      <c r="E37" s="68">
        <v>10.4</v>
      </c>
      <c r="F37" s="68">
        <v>7.9</v>
      </c>
      <c r="G37" s="68">
        <v>9.9</v>
      </c>
      <c r="H37" s="68">
        <v>11</v>
      </c>
      <c r="I37" s="68">
        <v>11.7</v>
      </c>
      <c r="J37" s="68">
        <v>11</v>
      </c>
      <c r="K37" s="68">
        <v>9.8000000000000007</v>
      </c>
      <c r="L37" s="67">
        <v>5.9</v>
      </c>
      <c r="M37" s="68">
        <v>5.7</v>
      </c>
      <c r="N37" s="68">
        <v>5.9</v>
      </c>
      <c r="O37" s="68">
        <v>5.6</v>
      </c>
      <c r="P37" s="68">
        <v>5.7</v>
      </c>
      <c r="Q37" s="68">
        <v>6.2</v>
      </c>
      <c r="R37" s="68">
        <v>6</v>
      </c>
      <c r="S37" s="68">
        <v>5.8</v>
      </c>
      <c r="T37" s="69">
        <v>6</v>
      </c>
      <c r="U37" s="67">
        <v>8.9</v>
      </c>
      <c r="V37" s="68">
        <v>8.1</v>
      </c>
      <c r="W37" s="68">
        <v>7.6</v>
      </c>
      <c r="X37" s="68">
        <v>5.6</v>
      </c>
      <c r="Y37" s="68">
        <v>6.6</v>
      </c>
      <c r="Z37" s="68">
        <v>6.7</v>
      </c>
      <c r="AA37" s="68">
        <v>7.2</v>
      </c>
      <c r="AB37" s="94">
        <v>7.1</v>
      </c>
      <c r="AC37" s="95">
        <v>7.2</v>
      </c>
    </row>
    <row r="38" spans="2:29" x14ac:dyDescent="0.25">
      <c r="B38" s="92" t="s">
        <v>87</v>
      </c>
      <c r="C38" s="70">
        <v>6.8</v>
      </c>
      <c r="D38" s="71">
        <v>9</v>
      </c>
      <c r="E38" s="71">
        <v>11.7</v>
      </c>
      <c r="F38" s="71">
        <v>12.3</v>
      </c>
      <c r="G38" s="71">
        <v>13.9</v>
      </c>
      <c r="H38" s="71">
        <v>13</v>
      </c>
      <c r="I38" s="71">
        <v>15.2</v>
      </c>
      <c r="J38" s="71">
        <v>13.3</v>
      </c>
      <c r="K38" s="71">
        <v>12.5</v>
      </c>
      <c r="L38" s="70">
        <v>7</v>
      </c>
      <c r="M38" s="71">
        <v>5.9</v>
      </c>
      <c r="N38" s="71">
        <v>5</v>
      </c>
      <c r="O38" s="71">
        <v>4.7</v>
      </c>
      <c r="P38" s="71">
        <v>5.6</v>
      </c>
      <c r="Q38" s="71">
        <v>6.2</v>
      </c>
      <c r="R38" s="71">
        <v>6.7</v>
      </c>
      <c r="S38" s="71">
        <v>6.2</v>
      </c>
      <c r="T38" s="72">
        <v>6.5</v>
      </c>
      <c r="U38" s="70">
        <v>11.3</v>
      </c>
      <c r="V38" s="71">
        <v>8.9</v>
      </c>
      <c r="W38" s="71">
        <v>8.4</v>
      </c>
      <c r="X38" s="71">
        <v>7.4</v>
      </c>
      <c r="Y38" s="71">
        <v>9.9</v>
      </c>
      <c r="Z38" s="71">
        <v>9.1</v>
      </c>
      <c r="AA38" s="71">
        <v>10.4</v>
      </c>
      <c r="AB38" s="19">
        <v>9.6999999999999993</v>
      </c>
      <c r="AC38" s="96">
        <v>10.3</v>
      </c>
    </row>
    <row r="39" spans="2:29" x14ac:dyDescent="0.25">
      <c r="B39" s="73" t="s">
        <v>88</v>
      </c>
      <c r="C39" s="74">
        <v>2.7</v>
      </c>
      <c r="D39" s="75">
        <v>3.2</v>
      </c>
      <c r="E39" s="75">
        <v>5.5</v>
      </c>
      <c r="F39" s="75">
        <v>4.7</v>
      </c>
      <c r="G39" s="75">
        <v>4</v>
      </c>
      <c r="H39" s="75">
        <v>10.5</v>
      </c>
      <c r="I39" s="75">
        <v>9.9</v>
      </c>
      <c r="J39" s="75">
        <v>7.7</v>
      </c>
      <c r="K39" s="75">
        <v>8</v>
      </c>
      <c r="L39" s="74">
        <v>3.5</v>
      </c>
      <c r="M39" s="75">
        <v>5.0999999999999996</v>
      </c>
      <c r="N39" s="75">
        <v>4.8</v>
      </c>
      <c r="O39" s="75">
        <v>4.5</v>
      </c>
      <c r="P39" s="75">
        <v>3.4</v>
      </c>
      <c r="Q39" s="75">
        <v>3.3</v>
      </c>
      <c r="R39" s="75">
        <v>4.2</v>
      </c>
      <c r="S39" s="75">
        <v>4</v>
      </c>
      <c r="T39" s="76">
        <v>1.7</v>
      </c>
      <c r="U39" s="74">
        <v>5.6</v>
      </c>
      <c r="V39" s="75">
        <v>2.4</v>
      </c>
      <c r="W39" s="75">
        <v>4.3</v>
      </c>
      <c r="X39" s="75">
        <v>3.2</v>
      </c>
      <c r="Y39" s="75">
        <v>2.4</v>
      </c>
      <c r="Z39" s="75">
        <v>4.5999999999999996</v>
      </c>
      <c r="AA39" s="75">
        <v>4.5</v>
      </c>
      <c r="AB39" s="75">
        <v>2.9</v>
      </c>
      <c r="AC39" s="76">
        <v>2</v>
      </c>
    </row>
    <row r="40" spans="2:29" x14ac:dyDescent="0.25">
      <c r="B40" s="92" t="s">
        <v>89</v>
      </c>
      <c r="C40" s="70">
        <v>1.6</v>
      </c>
      <c r="D40" s="71">
        <v>3.7</v>
      </c>
      <c r="E40" s="71">
        <v>2.7</v>
      </c>
      <c r="F40" s="71">
        <v>2.2000000000000002</v>
      </c>
      <c r="G40" s="71">
        <v>5.0999999999999996</v>
      </c>
      <c r="H40" s="71">
        <v>6.3</v>
      </c>
      <c r="I40" s="71">
        <v>8.4</v>
      </c>
      <c r="J40" s="71">
        <v>6.5</v>
      </c>
      <c r="K40" s="71">
        <v>5.2</v>
      </c>
      <c r="L40" s="70">
        <v>4.4000000000000004</v>
      </c>
      <c r="M40" s="71">
        <v>4.0999999999999996</v>
      </c>
      <c r="N40" s="71">
        <v>2.6</v>
      </c>
      <c r="O40" s="71">
        <v>2.5</v>
      </c>
      <c r="P40" s="71">
        <v>4.5999999999999996</v>
      </c>
      <c r="Q40" s="71">
        <v>4.2</v>
      </c>
      <c r="R40" s="71">
        <v>5</v>
      </c>
      <c r="S40" s="71">
        <v>4.2</v>
      </c>
      <c r="T40" s="72">
        <v>3</v>
      </c>
      <c r="U40" s="70">
        <v>6.8</v>
      </c>
      <c r="V40" s="71">
        <v>2.5</v>
      </c>
      <c r="W40" s="71">
        <v>3.5</v>
      </c>
      <c r="X40" s="71">
        <v>1.7</v>
      </c>
      <c r="Y40" s="71">
        <v>2.8</v>
      </c>
      <c r="Z40" s="71">
        <v>4.5</v>
      </c>
      <c r="AA40" s="71">
        <v>3.7</v>
      </c>
      <c r="AB40" s="19">
        <v>4.4000000000000004</v>
      </c>
      <c r="AC40" s="96">
        <v>4.5</v>
      </c>
    </row>
    <row r="41" spans="2:29" x14ac:dyDescent="0.25">
      <c r="B41" s="92" t="s">
        <v>90</v>
      </c>
      <c r="C41" s="70">
        <v>7</v>
      </c>
      <c r="D41" s="71">
        <v>16.2</v>
      </c>
      <c r="E41" s="71">
        <v>12</v>
      </c>
      <c r="F41" s="71">
        <v>16.8</v>
      </c>
      <c r="G41" s="71">
        <v>17.5</v>
      </c>
      <c r="H41" s="71">
        <v>18.8</v>
      </c>
      <c r="I41" s="71">
        <v>20.6</v>
      </c>
      <c r="J41" s="71">
        <v>21.2</v>
      </c>
      <c r="K41" s="71">
        <v>12.1</v>
      </c>
      <c r="L41" s="70">
        <v>5.9</v>
      </c>
      <c r="M41" s="71">
        <v>5.4</v>
      </c>
      <c r="N41" s="71">
        <v>8.9</v>
      </c>
      <c r="O41" s="71">
        <v>7.4</v>
      </c>
      <c r="P41" s="71">
        <v>4.4000000000000004</v>
      </c>
      <c r="Q41" s="71">
        <v>5.3</v>
      </c>
      <c r="R41" s="71">
        <v>8</v>
      </c>
      <c r="S41" s="71">
        <v>9.1</v>
      </c>
      <c r="T41" s="72">
        <v>7.5</v>
      </c>
      <c r="U41" s="70">
        <v>9.9</v>
      </c>
      <c r="V41" s="71">
        <v>9.9</v>
      </c>
      <c r="W41" s="71">
        <v>10.7</v>
      </c>
      <c r="X41" s="71">
        <v>5.2</v>
      </c>
      <c r="Y41" s="71">
        <v>5.7</v>
      </c>
      <c r="Z41" s="71">
        <v>8.1</v>
      </c>
      <c r="AA41" s="71">
        <v>9.1</v>
      </c>
      <c r="AB41" s="19">
        <v>12.1</v>
      </c>
      <c r="AC41" s="96">
        <v>10.1</v>
      </c>
    </row>
    <row r="42" spans="2:29" x14ac:dyDescent="0.25">
      <c r="B42" s="92" t="s">
        <v>91</v>
      </c>
      <c r="C42" s="70">
        <v>10.1</v>
      </c>
      <c r="D42" s="71">
        <v>19.100000000000001</v>
      </c>
      <c r="E42" s="71">
        <v>12.8</v>
      </c>
      <c r="F42" s="71">
        <v>10.9</v>
      </c>
      <c r="G42" s="71">
        <v>9.3000000000000007</v>
      </c>
      <c r="H42" s="71">
        <v>16.8</v>
      </c>
      <c r="I42" s="71">
        <v>16.2</v>
      </c>
      <c r="J42" s="71">
        <v>17</v>
      </c>
      <c r="K42" s="71">
        <v>12.7</v>
      </c>
      <c r="L42" s="70">
        <v>8.6</v>
      </c>
      <c r="M42" s="71">
        <v>11</v>
      </c>
      <c r="N42" s="71">
        <v>6.1</v>
      </c>
      <c r="O42" s="71">
        <v>10.7</v>
      </c>
      <c r="P42" s="71">
        <v>11.4</v>
      </c>
      <c r="Q42" s="71">
        <v>9.3000000000000007</v>
      </c>
      <c r="R42" s="71">
        <v>5.3</v>
      </c>
      <c r="S42" s="71">
        <v>7.8</v>
      </c>
      <c r="T42" s="72">
        <v>8.5</v>
      </c>
      <c r="U42" s="70">
        <v>11.7</v>
      </c>
      <c r="V42" s="71">
        <v>12.3</v>
      </c>
      <c r="W42" s="71">
        <v>6.2</v>
      </c>
      <c r="X42" s="71">
        <v>8.4</v>
      </c>
      <c r="Y42" s="71">
        <v>9.4</v>
      </c>
      <c r="Z42" s="71">
        <v>10.5</v>
      </c>
      <c r="AA42" s="71">
        <v>8.9</v>
      </c>
      <c r="AB42" s="19">
        <v>12.2</v>
      </c>
      <c r="AC42" s="96">
        <v>14.7</v>
      </c>
    </row>
    <row r="43" spans="2:29" x14ac:dyDescent="0.25">
      <c r="B43" s="92" t="s">
        <v>92</v>
      </c>
      <c r="C43" s="70">
        <v>3.6</v>
      </c>
      <c r="D43" s="71">
        <v>3.1</v>
      </c>
      <c r="E43" s="71">
        <v>2</v>
      </c>
      <c r="F43" s="71">
        <v>8.4</v>
      </c>
      <c r="G43" s="71">
        <v>3.1</v>
      </c>
      <c r="H43" s="71">
        <v>7.7</v>
      </c>
      <c r="I43" s="71">
        <v>5</v>
      </c>
      <c r="J43" s="71">
        <v>6.2</v>
      </c>
      <c r="K43" s="71">
        <v>5.9</v>
      </c>
      <c r="L43" s="70">
        <v>4.4000000000000004</v>
      </c>
      <c r="M43" s="71">
        <v>4.7</v>
      </c>
      <c r="N43" s="71">
        <v>4.9000000000000004</v>
      </c>
      <c r="O43" s="71">
        <v>5.4</v>
      </c>
      <c r="P43" s="71">
        <v>2.9</v>
      </c>
      <c r="Q43" s="71">
        <v>2</v>
      </c>
      <c r="R43" s="71">
        <v>3.2</v>
      </c>
      <c r="S43" s="71">
        <v>4</v>
      </c>
      <c r="T43" s="72">
        <v>5.7</v>
      </c>
      <c r="U43" s="70">
        <v>7.5</v>
      </c>
      <c r="V43" s="71">
        <v>7.9</v>
      </c>
      <c r="W43" s="71">
        <v>7.6</v>
      </c>
      <c r="X43" s="71">
        <v>5.5</v>
      </c>
      <c r="Y43" s="71">
        <v>2.5</v>
      </c>
      <c r="Z43" s="71">
        <v>3.7</v>
      </c>
      <c r="AA43" s="71">
        <v>5.9</v>
      </c>
      <c r="AB43" s="19">
        <v>3.3</v>
      </c>
      <c r="AC43" s="96">
        <v>7.4</v>
      </c>
    </row>
    <row r="44" spans="2:29" x14ac:dyDescent="0.25">
      <c r="B44" s="92" t="s">
        <v>93</v>
      </c>
      <c r="C44" s="70">
        <v>3.7</v>
      </c>
      <c r="D44" s="71">
        <v>6.7</v>
      </c>
      <c r="E44" s="71">
        <v>8.5</v>
      </c>
      <c r="F44" s="71">
        <v>7.4</v>
      </c>
      <c r="G44" s="71">
        <v>6.4</v>
      </c>
      <c r="H44" s="71">
        <v>3.2</v>
      </c>
      <c r="I44" s="71">
        <v>3.8</v>
      </c>
      <c r="J44" s="71">
        <v>5.0999999999999996</v>
      </c>
      <c r="K44" s="71">
        <v>5.2</v>
      </c>
      <c r="L44" s="70">
        <v>3.2</v>
      </c>
      <c r="M44" s="71">
        <v>4.0999999999999996</v>
      </c>
      <c r="N44" s="71">
        <v>3.9</v>
      </c>
      <c r="O44" s="71">
        <v>3.8</v>
      </c>
      <c r="P44" s="71">
        <v>2.9</v>
      </c>
      <c r="Q44" s="71">
        <v>3.7</v>
      </c>
      <c r="R44" s="71">
        <v>3.5</v>
      </c>
      <c r="S44" s="71">
        <v>2.9</v>
      </c>
      <c r="T44" s="72">
        <v>3.3</v>
      </c>
      <c r="U44" s="70">
        <v>5.9</v>
      </c>
      <c r="V44" s="71">
        <v>6.9</v>
      </c>
      <c r="W44" s="71">
        <v>7.9</v>
      </c>
      <c r="X44" s="71">
        <v>4.5</v>
      </c>
      <c r="Y44" s="71">
        <v>5.9</v>
      </c>
      <c r="Z44" s="71">
        <v>3.4</v>
      </c>
      <c r="AA44" s="71">
        <v>4.9000000000000004</v>
      </c>
      <c r="AB44" s="71">
        <v>3.4</v>
      </c>
      <c r="AC44" s="72">
        <v>3.9</v>
      </c>
    </row>
    <row r="45" spans="2:29" x14ac:dyDescent="0.25">
      <c r="B45" s="92" t="s">
        <v>94</v>
      </c>
      <c r="C45" s="70">
        <v>8</v>
      </c>
      <c r="D45" s="71">
        <v>10.3</v>
      </c>
      <c r="E45" s="71">
        <v>8.8000000000000007</v>
      </c>
      <c r="F45" s="71">
        <v>9</v>
      </c>
      <c r="G45" s="71">
        <v>8</v>
      </c>
      <c r="H45" s="71">
        <v>13.6</v>
      </c>
      <c r="I45" s="71">
        <v>11.8</v>
      </c>
      <c r="J45" s="71">
        <v>12.5</v>
      </c>
      <c r="K45" s="71">
        <v>15.9</v>
      </c>
      <c r="L45" s="70">
        <v>4.2</v>
      </c>
      <c r="M45" s="71">
        <v>3</v>
      </c>
      <c r="N45" s="71">
        <v>4.8</v>
      </c>
      <c r="O45" s="71">
        <v>3.4</v>
      </c>
      <c r="P45" s="71">
        <v>5.4</v>
      </c>
      <c r="Q45" s="71">
        <v>4.2</v>
      </c>
      <c r="R45" s="71">
        <v>4.0999999999999996</v>
      </c>
      <c r="S45" s="71">
        <v>3.9</v>
      </c>
      <c r="T45" s="72">
        <v>4.5</v>
      </c>
      <c r="U45" s="70">
        <v>10.199999999999999</v>
      </c>
      <c r="V45" s="71">
        <v>14.5</v>
      </c>
      <c r="W45" s="71">
        <v>11.1</v>
      </c>
      <c r="X45" s="71">
        <v>7.8</v>
      </c>
      <c r="Y45" s="71">
        <v>6.1</v>
      </c>
      <c r="Z45" s="71">
        <v>9.4</v>
      </c>
      <c r="AA45" s="71">
        <v>5.5</v>
      </c>
      <c r="AB45" s="71">
        <v>9.5</v>
      </c>
      <c r="AC45" s="72">
        <v>8.1</v>
      </c>
    </row>
    <row r="46" spans="2:29" x14ac:dyDescent="0.25">
      <c r="B46" s="92" t="s">
        <v>95</v>
      </c>
      <c r="C46" s="70">
        <v>7.7</v>
      </c>
      <c r="D46" s="71">
        <v>8.1999999999999993</v>
      </c>
      <c r="E46" s="71">
        <v>11.2</v>
      </c>
      <c r="F46" s="71">
        <v>6.1</v>
      </c>
      <c r="G46" s="71">
        <v>12.4</v>
      </c>
      <c r="H46" s="71">
        <v>9.8000000000000007</v>
      </c>
      <c r="I46" s="71">
        <v>9.9</v>
      </c>
      <c r="J46" s="71">
        <v>11.1</v>
      </c>
      <c r="K46" s="71">
        <v>9.1999999999999993</v>
      </c>
      <c r="L46" s="70">
        <v>6.9</v>
      </c>
      <c r="M46" s="71">
        <v>7</v>
      </c>
      <c r="N46" s="71">
        <v>8</v>
      </c>
      <c r="O46" s="71">
        <v>6.7</v>
      </c>
      <c r="P46" s="71">
        <v>5.8</v>
      </c>
      <c r="Q46" s="71">
        <v>7.3</v>
      </c>
      <c r="R46" s="71">
        <v>6.6</v>
      </c>
      <c r="S46" s="71">
        <v>6.9</v>
      </c>
      <c r="T46" s="72">
        <v>6.8</v>
      </c>
      <c r="U46" s="70">
        <v>6.5</v>
      </c>
      <c r="V46" s="71">
        <v>6.9</v>
      </c>
      <c r="W46" s="71">
        <v>7.2</v>
      </c>
      <c r="X46" s="71">
        <v>3.7</v>
      </c>
      <c r="Y46" s="71">
        <v>5.7</v>
      </c>
      <c r="Z46" s="71">
        <v>6.4</v>
      </c>
      <c r="AA46" s="71">
        <v>5.7</v>
      </c>
      <c r="AB46" s="71">
        <v>5.3</v>
      </c>
      <c r="AC46" s="72">
        <v>5.0999999999999996</v>
      </c>
    </row>
    <row r="47" spans="2:29" x14ac:dyDescent="0.25">
      <c r="B47" s="92" t="s">
        <v>96</v>
      </c>
      <c r="C47" s="70">
        <v>12</v>
      </c>
      <c r="D47" s="71">
        <v>16.100000000000001</v>
      </c>
      <c r="E47" s="71">
        <v>13.5</v>
      </c>
      <c r="F47" s="71">
        <v>7.7</v>
      </c>
      <c r="G47" s="71">
        <v>13.5</v>
      </c>
      <c r="H47" s="71">
        <v>14.4</v>
      </c>
      <c r="I47" s="71">
        <v>18.3</v>
      </c>
      <c r="J47" s="71">
        <v>14.3</v>
      </c>
      <c r="K47" s="71">
        <v>12.3</v>
      </c>
      <c r="L47" s="70">
        <v>5</v>
      </c>
      <c r="M47" s="71">
        <v>5.0999999999999996</v>
      </c>
      <c r="N47" s="71">
        <v>5.8</v>
      </c>
      <c r="O47" s="71">
        <v>4.3</v>
      </c>
      <c r="P47" s="71">
        <v>6.9</v>
      </c>
      <c r="Q47" s="71">
        <v>7.6</v>
      </c>
      <c r="R47" s="71">
        <v>6.8</v>
      </c>
      <c r="S47" s="71">
        <v>4.2</v>
      </c>
      <c r="T47" s="72">
        <v>5.5</v>
      </c>
      <c r="U47" s="70">
        <v>8.8000000000000007</v>
      </c>
      <c r="V47" s="71">
        <v>7.9</v>
      </c>
      <c r="W47" s="71">
        <v>6.2</v>
      </c>
      <c r="X47" s="71">
        <v>5.4</v>
      </c>
      <c r="Y47" s="71">
        <v>8.1</v>
      </c>
      <c r="Z47" s="71">
        <v>5.3</v>
      </c>
      <c r="AA47" s="71">
        <v>8.4</v>
      </c>
      <c r="AB47" s="71">
        <v>6.9</v>
      </c>
      <c r="AC47" s="72">
        <v>7.2</v>
      </c>
    </row>
    <row r="48" spans="2:29" x14ac:dyDescent="0.25">
      <c r="B48" s="92" t="s">
        <v>97</v>
      </c>
      <c r="C48" s="70">
        <v>2.5</v>
      </c>
      <c r="D48" s="71">
        <v>1.5</v>
      </c>
      <c r="E48" s="71">
        <v>7.2</v>
      </c>
      <c r="F48" s="71">
        <v>4.7</v>
      </c>
      <c r="G48" s="71">
        <v>6.1</v>
      </c>
      <c r="H48" s="71">
        <v>8.8000000000000007</v>
      </c>
      <c r="I48" s="71">
        <v>6.9</v>
      </c>
      <c r="J48" s="71">
        <v>5.5</v>
      </c>
      <c r="K48" s="71">
        <v>5.7</v>
      </c>
      <c r="L48" s="70">
        <v>6.7</v>
      </c>
      <c r="M48" s="71">
        <v>2.9</v>
      </c>
      <c r="N48" s="71">
        <v>4.7</v>
      </c>
      <c r="O48" s="71">
        <v>2.2000000000000002</v>
      </c>
      <c r="P48" s="71">
        <v>2.6</v>
      </c>
      <c r="Q48" s="71">
        <v>4.9000000000000004</v>
      </c>
      <c r="R48" s="71">
        <v>5.2</v>
      </c>
      <c r="S48" s="71">
        <v>2.9</v>
      </c>
      <c r="T48" s="72">
        <v>4.4000000000000004</v>
      </c>
      <c r="U48" s="70">
        <v>17.100000000000001</v>
      </c>
      <c r="V48" s="71">
        <v>11.5</v>
      </c>
      <c r="W48" s="71">
        <v>13.5</v>
      </c>
      <c r="X48" s="71">
        <v>7.4</v>
      </c>
      <c r="Y48" s="71">
        <v>8.8000000000000007</v>
      </c>
      <c r="Z48" s="71">
        <v>12.2</v>
      </c>
      <c r="AA48" s="71">
        <v>13.6</v>
      </c>
      <c r="AB48" s="71">
        <v>11.1</v>
      </c>
      <c r="AC48" s="72">
        <v>9.1</v>
      </c>
    </row>
    <row r="49" spans="2:32" x14ac:dyDescent="0.25">
      <c r="B49" s="92" t="s">
        <v>98</v>
      </c>
      <c r="C49" s="70">
        <v>3</v>
      </c>
      <c r="D49" s="71">
        <v>5.5</v>
      </c>
      <c r="E49" s="71">
        <v>5.8</v>
      </c>
      <c r="F49" s="71">
        <v>5</v>
      </c>
      <c r="G49" s="71">
        <v>6</v>
      </c>
      <c r="H49" s="71">
        <v>5.2</v>
      </c>
      <c r="I49" s="71">
        <v>7.4</v>
      </c>
      <c r="J49" s="71">
        <v>6.7</v>
      </c>
      <c r="K49" s="71">
        <v>5.7</v>
      </c>
      <c r="L49" s="70">
        <v>3.9</v>
      </c>
      <c r="M49" s="71">
        <v>4.4000000000000004</v>
      </c>
      <c r="N49" s="71">
        <v>3.9</v>
      </c>
      <c r="O49" s="71">
        <v>3.3</v>
      </c>
      <c r="P49" s="71">
        <v>5.0999999999999996</v>
      </c>
      <c r="Q49" s="71">
        <v>2.4</v>
      </c>
      <c r="R49" s="71">
        <v>2.5</v>
      </c>
      <c r="S49" s="71">
        <v>2.2999999999999998</v>
      </c>
      <c r="T49" s="72">
        <v>2.2999999999999998</v>
      </c>
      <c r="U49" s="70">
        <v>8.6999999999999993</v>
      </c>
      <c r="V49" s="71">
        <v>8.6999999999999993</v>
      </c>
      <c r="W49" s="71">
        <v>8.9</v>
      </c>
      <c r="X49" s="71">
        <v>5.4</v>
      </c>
      <c r="Y49" s="71">
        <v>5.8</v>
      </c>
      <c r="Z49" s="71">
        <v>5.2</v>
      </c>
      <c r="AA49" s="71">
        <v>8</v>
      </c>
      <c r="AB49" s="71">
        <v>6.7</v>
      </c>
      <c r="AC49" s="72">
        <v>4.8</v>
      </c>
    </row>
    <row r="50" spans="2:32" x14ac:dyDescent="0.25">
      <c r="B50" s="92" t="s">
        <v>99</v>
      </c>
      <c r="C50" s="70">
        <v>9.1999999999999993</v>
      </c>
      <c r="D50" s="71">
        <v>11</v>
      </c>
      <c r="E50" s="71">
        <v>11.3</v>
      </c>
      <c r="F50" s="71">
        <v>5.8</v>
      </c>
      <c r="G50" s="71">
        <v>6.8</v>
      </c>
      <c r="H50" s="71">
        <v>10</v>
      </c>
      <c r="I50" s="71">
        <v>9.6999999999999993</v>
      </c>
      <c r="J50" s="71">
        <v>8.9</v>
      </c>
      <c r="K50" s="71">
        <v>8.3000000000000007</v>
      </c>
      <c r="L50" s="70">
        <v>7.1</v>
      </c>
      <c r="M50" s="71">
        <v>6.9</v>
      </c>
      <c r="N50" s="71">
        <v>7.5</v>
      </c>
      <c r="O50" s="71">
        <v>8.8000000000000007</v>
      </c>
      <c r="P50" s="71">
        <v>7.5</v>
      </c>
      <c r="Q50" s="71">
        <v>8.6</v>
      </c>
      <c r="R50" s="71">
        <v>7.3</v>
      </c>
      <c r="S50" s="71">
        <v>8.6999999999999993</v>
      </c>
      <c r="T50" s="72">
        <v>8.4</v>
      </c>
      <c r="U50" s="70">
        <v>9</v>
      </c>
      <c r="V50" s="71">
        <v>6.6</v>
      </c>
      <c r="W50" s="71">
        <v>5.5</v>
      </c>
      <c r="X50" s="71">
        <v>4.8</v>
      </c>
      <c r="Y50" s="71">
        <v>3.9</v>
      </c>
      <c r="Z50" s="71">
        <v>4.9000000000000004</v>
      </c>
      <c r="AA50" s="71">
        <v>3.9</v>
      </c>
      <c r="AB50" s="71">
        <v>5.4</v>
      </c>
      <c r="AC50" s="72">
        <v>5.6</v>
      </c>
    </row>
    <row r="51" spans="2:32" x14ac:dyDescent="0.25">
      <c r="B51" s="92" t="s">
        <v>100</v>
      </c>
      <c r="C51" s="70">
        <v>6.5</v>
      </c>
      <c r="D51" s="71">
        <v>16.7</v>
      </c>
      <c r="E51" s="71">
        <v>19.399999999999999</v>
      </c>
      <c r="F51" s="71">
        <v>10.3</v>
      </c>
      <c r="G51" s="71">
        <v>12.6</v>
      </c>
      <c r="H51" s="71">
        <v>22.6</v>
      </c>
      <c r="I51" s="71">
        <v>17</v>
      </c>
      <c r="J51" s="71">
        <v>15.7</v>
      </c>
      <c r="K51" s="71">
        <v>13.1</v>
      </c>
      <c r="L51" s="70">
        <v>7.2</v>
      </c>
      <c r="M51" s="71">
        <v>6</v>
      </c>
      <c r="N51" s="71">
        <v>8.6</v>
      </c>
      <c r="O51" s="71">
        <v>7.9</v>
      </c>
      <c r="P51" s="71">
        <v>5.5</v>
      </c>
      <c r="Q51" s="71">
        <v>6.6</v>
      </c>
      <c r="R51" s="71">
        <v>7.9</v>
      </c>
      <c r="S51" s="71">
        <v>7.1</v>
      </c>
      <c r="T51" s="72">
        <v>6.6</v>
      </c>
      <c r="U51" s="70">
        <v>10.1</v>
      </c>
      <c r="V51" s="71">
        <v>14.4</v>
      </c>
      <c r="W51" s="71">
        <v>16.100000000000001</v>
      </c>
      <c r="X51" s="71">
        <v>12.5</v>
      </c>
      <c r="Y51" s="71">
        <v>14.3</v>
      </c>
      <c r="Z51" s="71">
        <v>9.1999999999999993</v>
      </c>
      <c r="AA51" s="71">
        <v>13.1</v>
      </c>
      <c r="AB51" s="71">
        <v>11.1</v>
      </c>
      <c r="AC51" s="72">
        <v>10.6</v>
      </c>
    </row>
    <row r="52" spans="2:32" x14ac:dyDescent="0.25">
      <c r="B52" s="92" t="s">
        <v>101</v>
      </c>
      <c r="C52" s="70">
        <v>7.1</v>
      </c>
      <c r="D52" s="71">
        <v>6.2</v>
      </c>
      <c r="E52" s="71">
        <v>7.8</v>
      </c>
      <c r="F52" s="71">
        <v>6.9</v>
      </c>
      <c r="G52" s="71">
        <v>5.5</v>
      </c>
      <c r="H52" s="71">
        <v>3.3</v>
      </c>
      <c r="I52" s="71">
        <v>5.8</v>
      </c>
      <c r="J52" s="71">
        <v>4.4000000000000004</v>
      </c>
      <c r="K52" s="71">
        <v>5.3</v>
      </c>
      <c r="L52" s="70">
        <v>1.9</v>
      </c>
      <c r="M52" s="71">
        <v>5.3</v>
      </c>
      <c r="N52" s="71">
        <v>2.1</v>
      </c>
      <c r="O52" s="71">
        <v>3.5</v>
      </c>
      <c r="P52" s="71">
        <v>3.1</v>
      </c>
      <c r="Q52" s="71">
        <v>2.8</v>
      </c>
      <c r="R52" s="71">
        <v>2.8</v>
      </c>
      <c r="S52" s="71">
        <v>2.2999999999999998</v>
      </c>
      <c r="T52" s="72">
        <v>2.7</v>
      </c>
      <c r="U52" s="70">
        <v>9.1</v>
      </c>
      <c r="V52" s="71">
        <v>5.9</v>
      </c>
      <c r="W52" s="71">
        <v>6.8</v>
      </c>
      <c r="X52" s="71">
        <v>4</v>
      </c>
      <c r="Y52" s="71">
        <v>2.8</v>
      </c>
      <c r="Z52" s="71">
        <v>1.6</v>
      </c>
      <c r="AA52" s="71">
        <v>1.8</v>
      </c>
      <c r="AB52" s="71">
        <v>2.8</v>
      </c>
      <c r="AC52" s="72">
        <v>5.2</v>
      </c>
    </row>
    <row r="53" spans="2:32" x14ac:dyDescent="0.25">
      <c r="B53" s="92" t="s">
        <v>102</v>
      </c>
      <c r="C53" s="70">
        <v>4.0999999999999996</v>
      </c>
      <c r="D53" s="71">
        <v>2.8</v>
      </c>
      <c r="E53" s="71">
        <v>4</v>
      </c>
      <c r="F53" s="71">
        <v>4.4000000000000004</v>
      </c>
      <c r="G53" s="71">
        <v>3.7</v>
      </c>
      <c r="H53" s="71">
        <v>5.5</v>
      </c>
      <c r="I53" s="71">
        <v>5.6</v>
      </c>
      <c r="J53" s="71">
        <v>5.5</v>
      </c>
      <c r="K53" s="71">
        <v>6</v>
      </c>
      <c r="L53" s="70">
        <v>3.7</v>
      </c>
      <c r="M53" s="71">
        <v>2.4</v>
      </c>
      <c r="N53" s="71">
        <v>4.4000000000000004</v>
      </c>
      <c r="O53" s="71">
        <v>3.6</v>
      </c>
      <c r="P53" s="71">
        <v>3</v>
      </c>
      <c r="Q53" s="71">
        <v>4.5</v>
      </c>
      <c r="R53" s="71">
        <v>6.3</v>
      </c>
      <c r="S53" s="71">
        <v>6</v>
      </c>
      <c r="T53" s="72">
        <v>6.1</v>
      </c>
      <c r="U53" s="70">
        <v>5.3</v>
      </c>
      <c r="V53" s="71">
        <v>3.6</v>
      </c>
      <c r="W53" s="71">
        <v>3.9</v>
      </c>
      <c r="X53" s="71">
        <v>3</v>
      </c>
      <c r="Y53" s="71">
        <v>1.1000000000000001</v>
      </c>
      <c r="Z53" s="71">
        <v>4.5</v>
      </c>
      <c r="AA53" s="71">
        <v>4.8</v>
      </c>
      <c r="AB53" s="71">
        <v>4.5</v>
      </c>
      <c r="AC53" s="72">
        <v>4.7</v>
      </c>
    </row>
    <row r="54" spans="2:32" x14ac:dyDescent="0.25">
      <c r="B54" s="92" t="s">
        <v>103</v>
      </c>
      <c r="C54" s="70">
        <v>6.1</v>
      </c>
      <c r="D54" s="71">
        <v>8.6</v>
      </c>
      <c r="E54" s="71">
        <v>12.1</v>
      </c>
      <c r="F54" s="71">
        <v>10.199999999999999</v>
      </c>
      <c r="G54" s="71">
        <v>10.8</v>
      </c>
      <c r="H54" s="71">
        <v>10.4</v>
      </c>
      <c r="I54" s="71">
        <v>9.6</v>
      </c>
      <c r="J54" s="71">
        <v>14.7</v>
      </c>
      <c r="K54" s="71">
        <v>11.9</v>
      </c>
      <c r="L54" s="70">
        <v>6.3</v>
      </c>
      <c r="M54" s="71">
        <v>5.0999999999999996</v>
      </c>
      <c r="N54" s="71">
        <v>7.9</v>
      </c>
      <c r="O54" s="71">
        <v>4.7</v>
      </c>
      <c r="P54" s="71">
        <v>3.6</v>
      </c>
      <c r="Q54" s="71">
        <v>4.5999999999999996</v>
      </c>
      <c r="R54" s="71">
        <v>4.3</v>
      </c>
      <c r="S54" s="71">
        <v>3.3</v>
      </c>
      <c r="T54" s="72">
        <v>3.7</v>
      </c>
      <c r="U54" s="70">
        <v>10.9</v>
      </c>
      <c r="V54" s="71">
        <v>12.7</v>
      </c>
      <c r="W54" s="71">
        <v>9.3000000000000007</v>
      </c>
      <c r="X54" s="71">
        <v>10</v>
      </c>
      <c r="Y54" s="71">
        <v>7.7</v>
      </c>
      <c r="Z54" s="71">
        <v>3.5</v>
      </c>
      <c r="AA54" s="71">
        <v>4.2</v>
      </c>
      <c r="AB54" s="71">
        <v>5.0999999999999996</v>
      </c>
      <c r="AC54" s="72">
        <v>5.3</v>
      </c>
    </row>
    <row r="55" spans="2:32" x14ac:dyDescent="0.25">
      <c r="B55" s="92" t="s">
        <v>104</v>
      </c>
      <c r="C55" s="70">
        <v>7.6</v>
      </c>
      <c r="D55" s="71">
        <v>3.8</v>
      </c>
      <c r="E55" s="71">
        <v>10.8</v>
      </c>
      <c r="F55" s="71">
        <v>19.100000000000001</v>
      </c>
      <c r="G55" s="71">
        <v>24.9</v>
      </c>
      <c r="H55" s="71">
        <v>24.9</v>
      </c>
      <c r="I55" s="71">
        <v>29.2</v>
      </c>
      <c r="J55" s="71">
        <v>36.6</v>
      </c>
      <c r="K55" s="71">
        <v>21.5</v>
      </c>
      <c r="L55" s="70">
        <v>12.5</v>
      </c>
      <c r="M55" s="71">
        <v>10.9</v>
      </c>
      <c r="N55" s="71">
        <v>9.5</v>
      </c>
      <c r="O55" s="71">
        <v>10.5</v>
      </c>
      <c r="P55" s="71">
        <v>20</v>
      </c>
      <c r="Q55" s="71">
        <v>17.7</v>
      </c>
      <c r="R55" s="71">
        <v>11.3</v>
      </c>
      <c r="S55" s="71">
        <v>11.6</v>
      </c>
      <c r="T55" s="72">
        <v>15.9</v>
      </c>
      <c r="U55" s="70">
        <v>32.700000000000003</v>
      </c>
      <c r="V55" s="71">
        <v>29.1</v>
      </c>
      <c r="W55" s="71">
        <v>17.3</v>
      </c>
      <c r="X55" s="71">
        <v>11.7</v>
      </c>
      <c r="Y55" s="71">
        <v>14</v>
      </c>
      <c r="Z55" s="71">
        <v>15.9</v>
      </c>
      <c r="AA55" s="71">
        <v>28.2</v>
      </c>
      <c r="AB55" s="71">
        <v>21.8</v>
      </c>
      <c r="AC55" s="72">
        <v>18.399999999999999</v>
      </c>
    </row>
    <row r="56" spans="2:32" x14ac:dyDescent="0.25">
      <c r="B56" s="92" t="s">
        <v>105</v>
      </c>
      <c r="C56" s="77">
        <v>9.5</v>
      </c>
      <c r="D56" s="78">
        <v>12.1</v>
      </c>
      <c r="E56" s="78">
        <v>15.5</v>
      </c>
      <c r="F56" s="78">
        <v>11.7</v>
      </c>
      <c r="G56" s="78">
        <v>3.4</v>
      </c>
      <c r="H56" s="78">
        <v>16.399999999999999</v>
      </c>
      <c r="I56" s="78">
        <v>16.2</v>
      </c>
      <c r="J56" s="78">
        <v>11.7</v>
      </c>
      <c r="K56" s="78">
        <v>12.5</v>
      </c>
      <c r="L56" s="77">
        <v>3.8</v>
      </c>
      <c r="M56" s="78">
        <v>0.2</v>
      </c>
      <c r="N56" s="78">
        <v>3.3</v>
      </c>
      <c r="O56" s="78">
        <v>3.2</v>
      </c>
      <c r="P56" s="78">
        <v>3.5</v>
      </c>
      <c r="Q56" s="78">
        <v>12.4</v>
      </c>
      <c r="R56" s="78">
        <v>8.3000000000000007</v>
      </c>
      <c r="S56" s="78">
        <v>4.9000000000000004</v>
      </c>
      <c r="T56" s="79">
        <v>15</v>
      </c>
      <c r="U56" s="77">
        <v>13.6</v>
      </c>
      <c r="V56" s="78">
        <v>8.1999999999999993</v>
      </c>
      <c r="W56" s="78">
        <v>7.7</v>
      </c>
      <c r="X56" s="78">
        <v>6.1</v>
      </c>
      <c r="Y56" s="78">
        <v>4.5999999999999996</v>
      </c>
      <c r="Z56" s="78">
        <v>13.9</v>
      </c>
      <c r="AA56" s="78">
        <v>12.2</v>
      </c>
      <c r="AB56" s="78">
        <v>8.5</v>
      </c>
      <c r="AC56" s="79">
        <v>15.3</v>
      </c>
    </row>
    <row r="57" spans="2:32" x14ac:dyDescent="0.25">
      <c r="B57" s="93"/>
    </row>
    <row r="60" spans="2:32" ht="14.25" customHeight="1" x14ac:dyDescent="0.25">
      <c r="S60" s="17" t="s">
        <v>116</v>
      </c>
    </row>
    <row r="61" spans="2:32" x14ac:dyDescent="0.25">
      <c r="X61" s="23">
        <v>2008</v>
      </c>
      <c r="Y61" s="23">
        <v>2009</v>
      </c>
      <c r="Z61" s="23">
        <v>2010</v>
      </c>
      <c r="AA61" s="23">
        <v>2011</v>
      </c>
      <c r="AB61" s="23">
        <v>2012</v>
      </c>
      <c r="AC61" s="23">
        <v>2013</v>
      </c>
      <c r="AD61" s="23">
        <v>2014</v>
      </c>
      <c r="AE61" s="23">
        <v>2015</v>
      </c>
      <c r="AF61" s="23">
        <v>2016</v>
      </c>
    </row>
    <row r="62" spans="2:32" x14ac:dyDescent="0.25">
      <c r="S62" s="110" t="s">
        <v>109</v>
      </c>
      <c r="T62" s="110"/>
      <c r="U62" s="110"/>
      <c r="V62" s="110"/>
      <c r="W62" s="110"/>
      <c r="X62" s="81">
        <v>16</v>
      </c>
      <c r="Y62" s="81">
        <v>21.7</v>
      </c>
      <c r="Z62" s="81">
        <v>24.4</v>
      </c>
      <c r="AA62" s="81">
        <v>19.899999999999999</v>
      </c>
      <c r="AB62" s="81">
        <v>32.200000000000003</v>
      </c>
      <c r="AC62" s="81">
        <v>36.299999999999997</v>
      </c>
      <c r="AD62" s="81">
        <v>35.6</v>
      </c>
      <c r="AE62" s="81">
        <v>28.2</v>
      </c>
      <c r="AF62" s="81">
        <v>29.2</v>
      </c>
    </row>
    <row r="63" spans="2:32" x14ac:dyDescent="0.25">
      <c r="S63" s="110" t="s">
        <v>110</v>
      </c>
      <c r="T63" s="110"/>
      <c r="U63" s="110"/>
      <c r="V63" s="110"/>
      <c r="W63" s="110"/>
      <c r="X63" s="81">
        <v>0.6</v>
      </c>
      <c r="Y63" s="81">
        <v>0.5</v>
      </c>
      <c r="Z63" s="81">
        <v>1.4</v>
      </c>
      <c r="AA63" s="81">
        <v>0.1</v>
      </c>
      <c r="AB63" s="81">
        <v>1.4</v>
      </c>
      <c r="AC63" s="81">
        <v>1.1000000000000001</v>
      </c>
      <c r="AD63" s="81">
        <v>1.1000000000000001</v>
      </c>
      <c r="AE63" s="81">
        <v>4.5999999999999996</v>
      </c>
      <c r="AF63" s="81">
        <v>1.7</v>
      </c>
    </row>
    <row r="64" spans="2:32" x14ac:dyDescent="0.25">
      <c r="S64" s="110" t="s">
        <v>111</v>
      </c>
      <c r="T64" s="110"/>
      <c r="U64" s="110"/>
      <c r="V64" s="110"/>
      <c r="W64" s="110"/>
      <c r="X64" s="81">
        <v>2.7</v>
      </c>
      <c r="Y64" s="81">
        <v>1.3</v>
      </c>
      <c r="Z64" s="81">
        <v>3.4</v>
      </c>
      <c r="AA64" s="81">
        <v>0.8</v>
      </c>
      <c r="AB64" s="81">
        <v>2.4</v>
      </c>
      <c r="AC64" s="81">
        <v>3.1</v>
      </c>
      <c r="AD64" s="81">
        <v>4.5999999999999996</v>
      </c>
      <c r="AE64" s="81">
        <v>5.0999999999999996</v>
      </c>
      <c r="AF64" s="81">
        <v>2.9</v>
      </c>
    </row>
    <row r="65" spans="19:32" x14ac:dyDescent="0.25">
      <c r="S65" s="110" t="s">
        <v>112</v>
      </c>
      <c r="T65" s="110"/>
      <c r="U65" s="110"/>
      <c r="V65" s="110"/>
      <c r="W65" s="110"/>
      <c r="X65" s="81">
        <v>15.5</v>
      </c>
      <c r="Y65" s="81">
        <v>15.4</v>
      </c>
      <c r="Z65" s="81">
        <v>19.8</v>
      </c>
      <c r="AA65" s="81">
        <v>22.1</v>
      </c>
      <c r="AB65" s="81">
        <v>26.4</v>
      </c>
      <c r="AC65" s="81">
        <v>30.7</v>
      </c>
      <c r="AD65" s="81">
        <v>28.9</v>
      </c>
      <c r="AE65" s="81">
        <v>27.9</v>
      </c>
      <c r="AF65" s="81">
        <v>26.8</v>
      </c>
    </row>
    <row r="66" spans="19:32" x14ac:dyDescent="0.25">
      <c r="S66" s="110" t="s">
        <v>113</v>
      </c>
      <c r="T66" s="110"/>
      <c r="U66" s="110"/>
      <c r="V66" s="110"/>
      <c r="W66" s="110"/>
      <c r="X66" s="81">
        <v>2.7</v>
      </c>
      <c r="Y66" s="81">
        <v>3.2</v>
      </c>
      <c r="Z66" s="81">
        <v>5.5</v>
      </c>
      <c r="AA66" s="81">
        <v>4.7</v>
      </c>
      <c r="AB66" s="81">
        <v>4</v>
      </c>
      <c r="AC66" s="81">
        <v>10.5</v>
      </c>
      <c r="AD66" s="81">
        <v>9.9</v>
      </c>
      <c r="AE66" s="81">
        <v>7.7</v>
      </c>
      <c r="AF66" s="81">
        <v>8</v>
      </c>
    </row>
    <row r="67" spans="19:32" x14ac:dyDescent="0.25">
      <c r="S67" s="110" t="s">
        <v>114</v>
      </c>
      <c r="T67" s="110"/>
      <c r="U67" s="110"/>
      <c r="V67" s="110"/>
      <c r="W67" s="110"/>
      <c r="X67" s="81">
        <v>3.5</v>
      </c>
      <c r="Y67" s="81">
        <v>5.0999999999999996</v>
      </c>
      <c r="Z67" s="81">
        <v>4.8</v>
      </c>
      <c r="AA67" s="81">
        <v>4.5</v>
      </c>
      <c r="AB67" s="81">
        <v>3.4</v>
      </c>
      <c r="AC67" s="81">
        <v>3.3</v>
      </c>
      <c r="AD67" s="81">
        <v>4.2</v>
      </c>
      <c r="AE67" s="81">
        <v>4</v>
      </c>
      <c r="AF67" s="81">
        <v>1.7</v>
      </c>
    </row>
    <row r="68" spans="19:32" x14ac:dyDescent="0.25">
      <c r="S68" s="110" t="s">
        <v>115</v>
      </c>
      <c r="T68" s="110"/>
      <c r="U68" s="110"/>
      <c r="V68" s="110"/>
      <c r="W68" s="110"/>
      <c r="X68" s="81">
        <v>5.6</v>
      </c>
      <c r="Y68" s="81">
        <v>2.4</v>
      </c>
      <c r="Z68" s="81">
        <v>4.3</v>
      </c>
      <c r="AA68" s="81">
        <v>3.2</v>
      </c>
      <c r="AB68" s="81">
        <v>2.4</v>
      </c>
      <c r="AC68" s="81">
        <v>4.5999999999999996</v>
      </c>
      <c r="AD68" s="81">
        <v>4.5</v>
      </c>
      <c r="AE68" s="81">
        <v>2.9</v>
      </c>
      <c r="AF68" s="81">
        <v>2</v>
      </c>
    </row>
  </sheetData>
  <mergeCells count="16">
    <mergeCell ref="S68:W68"/>
    <mergeCell ref="B9:N9"/>
    <mergeCell ref="B8:AO8"/>
    <mergeCell ref="S62:W62"/>
    <mergeCell ref="S63:W63"/>
    <mergeCell ref="S64:W64"/>
    <mergeCell ref="S65:W65"/>
    <mergeCell ref="S67:W67"/>
    <mergeCell ref="S66:W66"/>
    <mergeCell ref="C11:K11"/>
    <mergeCell ref="L11:T11"/>
    <mergeCell ref="U11:AC11"/>
    <mergeCell ref="AD11:AL11"/>
    <mergeCell ref="C35:K35"/>
    <mergeCell ref="L35:T35"/>
    <mergeCell ref="U35:AC3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M15" sqref="M15"/>
    </sheetView>
  </sheetViews>
  <sheetFormatPr baseColWidth="10" defaultColWidth="8" defaultRowHeight="12.75" x14ac:dyDescent="0.2"/>
  <cols>
    <col min="1" max="1" width="4.75" style="29" customWidth="1"/>
    <col min="2" max="13" width="8" style="29"/>
    <col min="14" max="18" width="9.625" style="29" customWidth="1"/>
    <col min="19" max="16384" width="8" style="29"/>
  </cols>
  <sheetData>
    <row r="1" spans="1:18" ht="15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8" ht="15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8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8" ht="15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8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8" x14ac:dyDescent="0.2">
      <c r="M6" s="29" t="s">
        <v>0</v>
      </c>
    </row>
    <row r="8" spans="1:18" ht="15" x14ac:dyDescent="0.25">
      <c r="N8" s="23" t="s">
        <v>2</v>
      </c>
      <c r="O8" s="23" t="s">
        <v>3</v>
      </c>
      <c r="P8" s="23" t="s">
        <v>4</v>
      </c>
      <c r="Q8" s="23" t="s">
        <v>5</v>
      </c>
      <c r="R8" s="23" t="s">
        <v>1</v>
      </c>
    </row>
    <row r="9" spans="1:18" x14ac:dyDescent="0.2">
      <c r="M9" s="32" t="s">
        <v>8</v>
      </c>
      <c r="N9" s="31">
        <v>16.3</v>
      </c>
      <c r="O9" s="31">
        <v>18.600000000000001</v>
      </c>
      <c r="P9" s="31">
        <v>17.8</v>
      </c>
      <c r="Q9" s="31">
        <v>20.9</v>
      </c>
      <c r="R9" s="31">
        <v>24.2</v>
      </c>
    </row>
    <row r="10" spans="1:18" x14ac:dyDescent="0.2">
      <c r="M10" s="32" t="s">
        <v>9</v>
      </c>
      <c r="N10" s="31">
        <v>21.7</v>
      </c>
      <c r="O10" s="31">
        <v>22.5</v>
      </c>
      <c r="P10" s="31">
        <v>21.8</v>
      </c>
      <c r="Q10" s="31">
        <v>21.6</v>
      </c>
      <c r="R10" s="31">
        <v>23.5</v>
      </c>
    </row>
    <row r="14" spans="1:18" x14ac:dyDescent="0.2">
      <c r="M14" s="26" t="s">
        <v>59</v>
      </c>
    </row>
    <row r="15" spans="1:18" x14ac:dyDescent="0.2">
      <c r="M15" s="26" t="s">
        <v>212</v>
      </c>
    </row>
  </sheetData>
  <mergeCells count="5">
    <mergeCell ref="A1:K1"/>
    <mergeCell ref="A2:K2"/>
    <mergeCell ref="A3:K3"/>
    <mergeCell ref="A4:K4"/>
    <mergeCell ref="A5:K5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Q11" sqref="Q11"/>
    </sheetView>
  </sheetViews>
  <sheetFormatPr baseColWidth="10" defaultColWidth="8" defaultRowHeight="12.75" x14ac:dyDescent="0.2"/>
  <cols>
    <col min="1" max="1" width="4.75" style="29" customWidth="1"/>
    <col min="2" max="13" width="8" style="29"/>
    <col min="14" max="16" width="9.625" style="29" customWidth="1"/>
    <col min="17" max="16384" width="8" style="29"/>
  </cols>
  <sheetData>
    <row r="1" spans="1:17" ht="15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7" ht="15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7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7" ht="15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7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7" x14ac:dyDescent="0.2">
      <c r="M6" s="29" t="s">
        <v>0</v>
      </c>
    </row>
    <row r="8" spans="1:17" ht="15" x14ac:dyDescent="0.25">
      <c r="N8" s="23" t="s">
        <v>4</v>
      </c>
      <c r="O8" s="23" t="s">
        <v>5</v>
      </c>
      <c r="P8" s="23" t="s">
        <v>1</v>
      </c>
      <c r="Q8" s="23" t="s">
        <v>210</v>
      </c>
    </row>
    <row r="9" spans="1:17" x14ac:dyDescent="0.2">
      <c r="M9" s="32" t="s">
        <v>8</v>
      </c>
      <c r="N9" s="31">
        <v>15.9</v>
      </c>
      <c r="O9" s="31">
        <v>18.8</v>
      </c>
      <c r="P9" s="31">
        <v>21.3</v>
      </c>
      <c r="Q9" s="31">
        <v>21.5</v>
      </c>
    </row>
    <row r="10" spans="1:17" x14ac:dyDescent="0.2">
      <c r="M10" s="32" t="s">
        <v>9</v>
      </c>
      <c r="N10" s="31">
        <v>18.899999999999999</v>
      </c>
      <c r="O10" s="31">
        <v>22.3</v>
      </c>
      <c r="P10" s="31">
        <v>23.6</v>
      </c>
      <c r="Q10" s="31">
        <v>21.6</v>
      </c>
    </row>
    <row r="14" spans="1:17" x14ac:dyDescent="0.2">
      <c r="M14" s="26"/>
    </row>
    <row r="15" spans="1:17" x14ac:dyDescent="0.2">
      <c r="M15" s="26" t="s">
        <v>211</v>
      </c>
    </row>
  </sheetData>
  <mergeCells count="5">
    <mergeCell ref="A1:K1"/>
    <mergeCell ref="A2:K2"/>
    <mergeCell ref="A3:K3"/>
    <mergeCell ref="A4:K4"/>
    <mergeCell ref="A5:K5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R46"/>
  <sheetViews>
    <sheetView zoomScaleNormal="100" workbookViewId="0">
      <selection activeCell="H38" sqref="H38"/>
    </sheetView>
  </sheetViews>
  <sheetFormatPr baseColWidth="10" defaultColWidth="9" defaultRowHeight="15" x14ac:dyDescent="0.25"/>
  <cols>
    <col min="1" max="1" width="9" style="12"/>
    <col min="2" max="2" width="9" style="12" customWidth="1"/>
    <col min="3" max="12" width="9" style="12"/>
    <col min="13" max="13" width="34.25" style="12" customWidth="1"/>
    <col min="14" max="18" width="11.125" style="12" customWidth="1"/>
    <col min="19" max="16384" width="9" style="12"/>
  </cols>
  <sheetData>
    <row r="7" spans="13:18" x14ac:dyDescent="0.25">
      <c r="N7" s="23" t="s">
        <v>2</v>
      </c>
      <c r="O7" s="23" t="s">
        <v>3</v>
      </c>
      <c r="P7" s="23" t="s">
        <v>4</v>
      </c>
      <c r="Q7" s="23" t="s">
        <v>5</v>
      </c>
      <c r="R7" s="23" t="s">
        <v>1</v>
      </c>
    </row>
    <row r="8" spans="13:18" x14ac:dyDescent="0.25">
      <c r="M8" s="24" t="s">
        <v>0</v>
      </c>
      <c r="N8" s="25">
        <v>17.3</v>
      </c>
      <c r="O8" s="25">
        <v>28.9</v>
      </c>
      <c r="P8" s="25">
        <v>26</v>
      </c>
      <c r="Q8" s="25">
        <v>34.700000000000003</v>
      </c>
      <c r="R8" s="25">
        <v>31.6</v>
      </c>
    </row>
    <row r="12" spans="13:18" x14ac:dyDescent="0.25">
      <c r="M12" s="26" t="s">
        <v>59</v>
      </c>
    </row>
    <row r="13" spans="13:18" x14ac:dyDescent="0.25">
      <c r="M13" s="26" t="s">
        <v>60</v>
      </c>
    </row>
    <row r="45" spans="5:5" x14ac:dyDescent="0.25">
      <c r="E45" s="27"/>
    </row>
    <row r="46" spans="5:5" x14ac:dyDescent="0.25">
      <c r="E46" s="28"/>
    </row>
  </sheetData>
  <phoneticPr fontId="3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Q46"/>
  <sheetViews>
    <sheetView zoomScaleNormal="100" workbookViewId="0">
      <selection activeCell="M19" sqref="M19"/>
    </sheetView>
  </sheetViews>
  <sheetFormatPr baseColWidth="10" defaultColWidth="9" defaultRowHeight="15" x14ac:dyDescent="0.25"/>
  <cols>
    <col min="1" max="1" width="9" style="12"/>
    <col min="2" max="2" width="9" style="12" customWidth="1"/>
    <col min="3" max="12" width="9" style="12"/>
    <col min="13" max="13" width="34.25" style="12" customWidth="1"/>
    <col min="14" max="16" width="11.125" style="12" customWidth="1"/>
    <col min="17" max="16384" width="9" style="12"/>
  </cols>
  <sheetData>
    <row r="7" spans="13:17" x14ac:dyDescent="0.25">
      <c r="N7" s="23" t="s">
        <v>4</v>
      </c>
      <c r="O7" s="23" t="s">
        <v>5</v>
      </c>
      <c r="P7" s="23" t="s">
        <v>1</v>
      </c>
      <c r="Q7" s="23" t="s">
        <v>210</v>
      </c>
    </row>
    <row r="8" spans="13:17" x14ac:dyDescent="0.25">
      <c r="M8" s="24" t="s">
        <v>0</v>
      </c>
      <c r="N8" s="25">
        <v>22.3</v>
      </c>
      <c r="O8" s="25">
        <v>31.6</v>
      </c>
      <c r="P8" s="25">
        <v>27.7</v>
      </c>
      <c r="Q8" s="25">
        <v>28.9</v>
      </c>
    </row>
    <row r="12" spans="13:17" x14ac:dyDescent="0.25">
      <c r="M12" s="26"/>
    </row>
    <row r="13" spans="13:17" x14ac:dyDescent="0.25">
      <c r="M13" s="26" t="s">
        <v>211</v>
      </c>
    </row>
    <row r="45" spans="5:5" x14ac:dyDescent="0.25">
      <c r="E45" s="27"/>
    </row>
    <row r="46" spans="5:5" x14ac:dyDescent="0.25">
      <c r="E46" s="28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O25"/>
  <sheetViews>
    <sheetView zoomScaleNormal="100" workbookViewId="0">
      <selection activeCell="M45" sqref="M45"/>
    </sheetView>
  </sheetViews>
  <sheetFormatPr baseColWidth="10" defaultRowHeight="12.75" x14ac:dyDescent="0.2"/>
  <cols>
    <col min="1" max="9" width="11" style="29"/>
    <col min="10" max="10" width="21.375" style="29" customWidth="1"/>
    <col min="11" max="16384" width="11" style="29"/>
  </cols>
  <sheetData>
    <row r="7" spans="7:15" x14ac:dyDescent="0.2">
      <c r="J7" s="29" t="s">
        <v>0</v>
      </c>
    </row>
    <row r="9" spans="7:15" ht="15" x14ac:dyDescent="0.25">
      <c r="J9" s="33" t="s">
        <v>61</v>
      </c>
      <c r="K9" s="23" t="s">
        <v>2</v>
      </c>
      <c r="L9" s="23" t="s">
        <v>3</v>
      </c>
      <c r="M9" s="23" t="s">
        <v>4</v>
      </c>
      <c r="N9" s="23" t="s">
        <v>5</v>
      </c>
      <c r="O9" s="23" t="s">
        <v>1</v>
      </c>
    </row>
    <row r="10" spans="7:15" x14ac:dyDescent="0.2">
      <c r="J10" s="32" t="s">
        <v>16</v>
      </c>
      <c r="K10" s="31">
        <v>13.3</v>
      </c>
      <c r="L10" s="31">
        <v>14.2</v>
      </c>
      <c r="M10" s="31">
        <v>17.5</v>
      </c>
      <c r="N10" s="31">
        <v>18.399999999999999</v>
      </c>
      <c r="O10" s="31">
        <v>23.5</v>
      </c>
    </row>
    <row r="11" spans="7:15" ht="13.5" customHeight="1" x14ac:dyDescent="0.2">
      <c r="G11" s="30"/>
      <c r="J11" s="32" t="s">
        <v>17</v>
      </c>
      <c r="K11" s="31">
        <v>14.3</v>
      </c>
      <c r="L11" s="31">
        <v>17</v>
      </c>
      <c r="M11" s="31">
        <v>16.100000000000001</v>
      </c>
      <c r="N11" s="31">
        <v>23.3</v>
      </c>
      <c r="O11" s="31">
        <v>24.6</v>
      </c>
    </row>
    <row r="12" spans="7:15" ht="13.5" customHeight="1" x14ac:dyDescent="0.2">
      <c r="G12" s="30"/>
      <c r="J12" s="32" t="s">
        <v>6</v>
      </c>
      <c r="K12" s="31">
        <v>16.5</v>
      </c>
      <c r="L12" s="31">
        <v>15.4</v>
      </c>
      <c r="M12" s="31">
        <v>16.5</v>
      </c>
      <c r="N12" s="31">
        <v>13.6</v>
      </c>
      <c r="O12" s="31">
        <v>18.8</v>
      </c>
    </row>
    <row r="13" spans="7:15" x14ac:dyDescent="0.2">
      <c r="G13" s="30"/>
      <c r="J13" s="32" t="s">
        <v>15</v>
      </c>
      <c r="K13" s="31">
        <v>34.4</v>
      </c>
      <c r="L13" s="31">
        <v>30.4</v>
      </c>
      <c r="M13" s="31">
        <v>24.9</v>
      </c>
      <c r="N13" s="31">
        <v>17.399999999999999</v>
      </c>
      <c r="O13" s="31">
        <v>21.3</v>
      </c>
    </row>
    <row r="14" spans="7:15" x14ac:dyDescent="0.2">
      <c r="G14" s="30"/>
    </row>
    <row r="15" spans="7:15" x14ac:dyDescent="0.2">
      <c r="G15" s="30"/>
    </row>
    <row r="16" spans="7:15" x14ac:dyDescent="0.2">
      <c r="G16" s="30"/>
    </row>
    <row r="17" spans="7:10" x14ac:dyDescent="0.2">
      <c r="G17" s="30"/>
    </row>
    <row r="18" spans="7:10" x14ac:dyDescent="0.2">
      <c r="G18" s="30"/>
      <c r="J18" s="26" t="s">
        <v>59</v>
      </c>
    </row>
    <row r="19" spans="7:10" x14ac:dyDescent="0.2">
      <c r="G19" s="30"/>
      <c r="J19" s="26" t="s">
        <v>60</v>
      </c>
    </row>
    <row r="20" spans="7:10" x14ac:dyDescent="0.2">
      <c r="G20" s="30"/>
    </row>
    <row r="21" spans="7:10" x14ac:dyDescent="0.2">
      <c r="G21" s="30"/>
    </row>
    <row r="22" spans="7:10" x14ac:dyDescent="0.2">
      <c r="G22" s="30"/>
    </row>
    <row r="23" spans="7:10" x14ac:dyDescent="0.2">
      <c r="G23" s="30"/>
    </row>
    <row r="24" spans="7:10" x14ac:dyDescent="0.2">
      <c r="G24" s="30"/>
    </row>
    <row r="25" spans="7:10" x14ac:dyDescent="0.2">
      <c r="G25" s="30"/>
    </row>
  </sheetData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N25"/>
  <sheetViews>
    <sheetView zoomScaleNormal="100" workbookViewId="0">
      <selection activeCell="J30" sqref="J30"/>
    </sheetView>
  </sheetViews>
  <sheetFormatPr baseColWidth="10" defaultRowHeight="12.75" x14ac:dyDescent="0.2"/>
  <cols>
    <col min="1" max="9" width="11" style="29"/>
    <col min="10" max="10" width="21.375" style="29" customWidth="1"/>
    <col min="11" max="16384" width="11" style="29"/>
  </cols>
  <sheetData>
    <row r="7" spans="7:14" x14ac:dyDescent="0.2">
      <c r="J7" s="29" t="s">
        <v>0</v>
      </c>
    </row>
    <row r="9" spans="7:14" ht="15" x14ac:dyDescent="0.25">
      <c r="J9" s="33" t="s">
        <v>61</v>
      </c>
      <c r="K9" s="23" t="s">
        <v>4</v>
      </c>
      <c r="L9" s="23" t="s">
        <v>5</v>
      </c>
      <c r="M9" s="23" t="s">
        <v>1</v>
      </c>
      <c r="N9" s="23" t="s">
        <v>210</v>
      </c>
    </row>
    <row r="10" spans="7:14" x14ac:dyDescent="0.2">
      <c r="J10" s="32" t="s">
        <v>16</v>
      </c>
      <c r="K10" s="31">
        <v>15.6</v>
      </c>
      <c r="L10" s="31">
        <v>18.100000000000001</v>
      </c>
      <c r="M10" s="31">
        <v>24.5</v>
      </c>
      <c r="N10" s="31">
        <v>21.9</v>
      </c>
    </row>
    <row r="11" spans="7:14" ht="13.5" customHeight="1" x14ac:dyDescent="0.2">
      <c r="G11" s="30"/>
      <c r="J11" s="32" t="s">
        <v>17</v>
      </c>
      <c r="K11" s="31">
        <v>13.3</v>
      </c>
      <c r="L11" s="31">
        <v>21.3</v>
      </c>
      <c r="M11" s="31">
        <v>22.5</v>
      </c>
      <c r="N11" s="31">
        <v>20.8</v>
      </c>
    </row>
    <row r="12" spans="7:14" ht="13.5" customHeight="1" x14ac:dyDescent="0.2">
      <c r="G12" s="30"/>
      <c r="J12" s="32" t="s">
        <v>6</v>
      </c>
      <c r="K12" s="31">
        <v>13.1</v>
      </c>
      <c r="L12" s="31">
        <v>10.4</v>
      </c>
      <c r="M12" s="31">
        <v>14.4</v>
      </c>
      <c r="N12" s="101">
        <v>16</v>
      </c>
    </row>
    <row r="13" spans="7:14" x14ac:dyDescent="0.2">
      <c r="G13" s="30"/>
      <c r="J13" s="32" t="s">
        <v>15</v>
      </c>
      <c r="K13" s="31">
        <v>24.5</v>
      </c>
      <c r="L13" s="31">
        <v>22.7</v>
      </c>
      <c r="M13" s="101">
        <v>24</v>
      </c>
      <c r="N13" s="31">
        <v>21.6</v>
      </c>
    </row>
    <row r="14" spans="7:14" x14ac:dyDescent="0.2">
      <c r="G14" s="30"/>
    </row>
    <row r="15" spans="7:14" x14ac:dyDescent="0.2">
      <c r="G15" s="30"/>
    </row>
    <row r="16" spans="7:14" x14ac:dyDescent="0.2">
      <c r="G16" s="30"/>
    </row>
    <row r="17" spans="7:10" x14ac:dyDescent="0.2">
      <c r="G17" s="30"/>
    </row>
    <row r="18" spans="7:10" x14ac:dyDescent="0.2">
      <c r="G18" s="30"/>
      <c r="J18" s="26"/>
    </row>
    <row r="19" spans="7:10" x14ac:dyDescent="0.2">
      <c r="G19" s="30"/>
      <c r="J19" s="26" t="s">
        <v>211</v>
      </c>
    </row>
    <row r="20" spans="7:10" x14ac:dyDescent="0.2">
      <c r="G20" s="30"/>
    </row>
    <row r="21" spans="7:10" x14ac:dyDescent="0.2">
      <c r="G21" s="30"/>
    </row>
    <row r="22" spans="7:10" x14ac:dyDescent="0.2">
      <c r="G22" s="30"/>
    </row>
    <row r="23" spans="7:10" x14ac:dyDescent="0.2">
      <c r="G23" s="30"/>
    </row>
    <row r="24" spans="7:10" x14ac:dyDescent="0.2">
      <c r="G24" s="30"/>
    </row>
    <row r="25" spans="7:10" x14ac:dyDescent="0.2">
      <c r="G25" s="30"/>
    </row>
  </sheetData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7:O30"/>
  <sheetViews>
    <sheetView topLeftCell="A8" workbookViewId="0">
      <selection activeCell="L34" sqref="L34"/>
    </sheetView>
  </sheetViews>
  <sheetFormatPr baseColWidth="10" defaultRowHeight="15" x14ac:dyDescent="0.25"/>
  <cols>
    <col min="1" max="10" width="11" style="12"/>
    <col min="11" max="11" width="6.125" style="12" customWidth="1"/>
    <col min="12" max="12" width="11" style="12"/>
    <col min="13" max="14" width="16" style="12" customWidth="1"/>
    <col min="15" max="16384" width="11" style="12"/>
  </cols>
  <sheetData>
    <row r="7" spans="12:15" x14ac:dyDescent="0.25">
      <c r="L7" s="29" t="s">
        <v>0</v>
      </c>
    </row>
    <row r="9" spans="12:15" ht="30" x14ac:dyDescent="0.25">
      <c r="M9" s="51" t="s">
        <v>69</v>
      </c>
      <c r="N9" s="51" t="s">
        <v>25</v>
      </c>
      <c r="O9" s="23" t="s">
        <v>26</v>
      </c>
    </row>
    <row r="10" spans="12:15" x14ac:dyDescent="0.25">
      <c r="L10" s="56" t="s">
        <v>70</v>
      </c>
      <c r="M10" s="57">
        <v>36.700000000000003</v>
      </c>
      <c r="N10" s="57">
        <v>31.6</v>
      </c>
      <c r="O10" s="58">
        <f t="shared" ref="O10:O26" si="0">M10-N10</f>
        <v>5.1000000000000014</v>
      </c>
    </row>
    <row r="11" spans="12:15" x14ac:dyDescent="0.25">
      <c r="L11" s="50" t="s">
        <v>32</v>
      </c>
      <c r="M11" s="52">
        <v>31</v>
      </c>
      <c r="N11" s="52">
        <v>25.5</v>
      </c>
      <c r="O11" s="55">
        <f t="shared" si="0"/>
        <v>5.5</v>
      </c>
    </row>
    <row r="12" spans="12:15" x14ac:dyDescent="0.25">
      <c r="L12" s="50" t="s">
        <v>35</v>
      </c>
      <c r="M12" s="52">
        <v>33</v>
      </c>
      <c r="N12" s="52">
        <v>25.1</v>
      </c>
      <c r="O12" s="55">
        <f t="shared" si="0"/>
        <v>7.8999999999999986</v>
      </c>
    </row>
    <row r="13" spans="12:15" x14ac:dyDescent="0.25">
      <c r="L13" s="50" t="s">
        <v>39</v>
      </c>
      <c r="M13" s="52">
        <v>33.6</v>
      </c>
      <c r="N13" s="52">
        <v>25.6</v>
      </c>
      <c r="O13" s="55">
        <f t="shared" si="0"/>
        <v>8</v>
      </c>
    </row>
    <row r="14" spans="12:15" x14ac:dyDescent="0.25">
      <c r="L14" s="50" t="s">
        <v>33</v>
      </c>
      <c r="M14" s="52">
        <v>39.299999999999997</v>
      </c>
      <c r="N14" s="52">
        <v>30.5</v>
      </c>
      <c r="O14" s="55">
        <f t="shared" si="0"/>
        <v>8.7999999999999972</v>
      </c>
    </row>
    <row r="15" spans="12:15" x14ac:dyDescent="0.25">
      <c r="L15" s="50" t="s">
        <v>37</v>
      </c>
      <c r="M15" s="52">
        <v>24.1</v>
      </c>
      <c r="N15" s="52">
        <v>13.7</v>
      </c>
      <c r="O15" s="55">
        <f t="shared" si="0"/>
        <v>10.400000000000002</v>
      </c>
    </row>
    <row r="16" spans="12:15" x14ac:dyDescent="0.25">
      <c r="L16" s="50" t="s">
        <v>28</v>
      </c>
      <c r="M16" s="52">
        <v>23.8</v>
      </c>
      <c r="N16" s="52">
        <v>9.1999999999999993</v>
      </c>
      <c r="O16" s="55">
        <f t="shared" si="0"/>
        <v>14.600000000000001</v>
      </c>
    </row>
    <row r="17" spans="12:15" x14ac:dyDescent="0.25">
      <c r="L17" s="50" t="s">
        <v>29</v>
      </c>
      <c r="M17" s="52">
        <v>33.5</v>
      </c>
      <c r="N17" s="52">
        <v>18.8</v>
      </c>
      <c r="O17" s="55">
        <f t="shared" si="0"/>
        <v>14.7</v>
      </c>
    </row>
    <row r="18" spans="12:15" x14ac:dyDescent="0.25">
      <c r="L18" s="50" t="s">
        <v>30</v>
      </c>
      <c r="M18" s="52">
        <v>34.799999999999997</v>
      </c>
      <c r="N18" s="25">
        <v>20</v>
      </c>
      <c r="O18" s="55">
        <f t="shared" si="0"/>
        <v>14.799999999999997</v>
      </c>
    </row>
    <row r="19" spans="12:15" x14ac:dyDescent="0.25">
      <c r="L19" s="50" t="s">
        <v>27</v>
      </c>
      <c r="M19" s="52">
        <v>30.2</v>
      </c>
      <c r="N19" s="52">
        <v>15.1</v>
      </c>
      <c r="O19" s="55">
        <f t="shared" si="0"/>
        <v>15.1</v>
      </c>
    </row>
    <row r="20" spans="12:15" x14ac:dyDescent="0.25">
      <c r="L20" s="50" t="s">
        <v>34</v>
      </c>
      <c r="M20" s="52">
        <v>34.299999999999997</v>
      </c>
      <c r="N20" s="52">
        <v>17.7</v>
      </c>
      <c r="O20" s="55">
        <f t="shared" si="0"/>
        <v>16.599999999999998</v>
      </c>
    </row>
    <row r="21" spans="12:15" x14ac:dyDescent="0.25">
      <c r="L21" s="50" t="s">
        <v>36</v>
      </c>
      <c r="M21" s="52">
        <v>42.6</v>
      </c>
      <c r="N21" s="52">
        <v>25.4</v>
      </c>
      <c r="O21" s="55">
        <f t="shared" si="0"/>
        <v>17.200000000000003</v>
      </c>
    </row>
    <row r="22" spans="12:15" x14ac:dyDescent="0.25">
      <c r="L22" s="50" t="s">
        <v>41</v>
      </c>
      <c r="M22" s="52">
        <v>33.700000000000003</v>
      </c>
      <c r="N22" s="52">
        <v>15.1</v>
      </c>
      <c r="O22" s="55">
        <f t="shared" si="0"/>
        <v>18.600000000000001</v>
      </c>
    </row>
    <row r="23" spans="12:15" x14ac:dyDescent="0.25">
      <c r="L23" s="50" t="s">
        <v>38</v>
      </c>
      <c r="M23" s="52">
        <v>37.700000000000003</v>
      </c>
      <c r="N23" s="52">
        <v>18.2</v>
      </c>
      <c r="O23" s="55">
        <f t="shared" si="0"/>
        <v>19.500000000000004</v>
      </c>
    </row>
    <row r="24" spans="12:15" ht="14.25" customHeight="1" x14ac:dyDescent="0.25">
      <c r="L24" s="50" t="s">
        <v>40</v>
      </c>
      <c r="M24" s="52">
        <v>32.299999999999997</v>
      </c>
      <c r="N24" s="52">
        <v>10.9</v>
      </c>
      <c r="O24" s="55">
        <f t="shared" si="0"/>
        <v>21.4</v>
      </c>
    </row>
    <row r="25" spans="12:15" x14ac:dyDescent="0.25">
      <c r="L25" s="53" t="s">
        <v>42</v>
      </c>
      <c r="M25" s="52">
        <v>42.6</v>
      </c>
      <c r="N25" s="52">
        <v>19.7</v>
      </c>
      <c r="O25" s="55">
        <f t="shared" si="0"/>
        <v>22.900000000000002</v>
      </c>
    </row>
    <row r="26" spans="12:15" x14ac:dyDescent="0.25">
      <c r="L26" s="54" t="s">
        <v>31</v>
      </c>
      <c r="M26" s="52">
        <v>44.3</v>
      </c>
      <c r="N26" s="52">
        <v>17</v>
      </c>
      <c r="O26" s="55">
        <f t="shared" si="0"/>
        <v>27.299999999999997</v>
      </c>
    </row>
    <row r="29" spans="12:15" x14ac:dyDescent="0.25">
      <c r="L29" s="26" t="s">
        <v>71</v>
      </c>
    </row>
    <row r="30" spans="12:15" x14ac:dyDescent="0.25">
      <c r="L30" s="26" t="s">
        <v>68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P16"/>
  <sheetViews>
    <sheetView topLeftCell="A8" workbookViewId="0">
      <selection activeCell="H38" sqref="H38"/>
    </sheetView>
  </sheetViews>
  <sheetFormatPr baseColWidth="10" defaultColWidth="8" defaultRowHeight="12.75" x14ac:dyDescent="0.2"/>
  <cols>
    <col min="1" max="1" width="22.625" style="34" customWidth="1"/>
    <col min="2" max="10" width="8" style="34"/>
    <col min="11" max="11" width="30.75" style="34" customWidth="1"/>
    <col min="12" max="16" width="10.25" style="34" customWidth="1"/>
    <col min="17" max="16384" width="8" style="34"/>
  </cols>
  <sheetData>
    <row r="8" spans="11:16" x14ac:dyDescent="0.2">
      <c r="K8" s="29" t="s">
        <v>0</v>
      </c>
    </row>
    <row r="10" spans="11:16" ht="15" x14ac:dyDescent="0.25">
      <c r="K10" s="29"/>
      <c r="L10" s="23" t="s">
        <v>2</v>
      </c>
      <c r="M10" s="23" t="s">
        <v>3</v>
      </c>
      <c r="N10" s="23" t="s">
        <v>4</v>
      </c>
      <c r="O10" s="23" t="s">
        <v>5</v>
      </c>
      <c r="P10" s="23" t="s">
        <v>1</v>
      </c>
    </row>
    <row r="11" spans="11:16" x14ac:dyDescent="0.2">
      <c r="K11" s="35" t="s">
        <v>10</v>
      </c>
      <c r="L11" s="31">
        <v>18.899999999999999</v>
      </c>
      <c r="M11" s="31">
        <v>16.7</v>
      </c>
      <c r="N11" s="31">
        <v>17</v>
      </c>
      <c r="O11" s="31">
        <v>15.7</v>
      </c>
      <c r="P11" s="31">
        <v>18.5</v>
      </c>
    </row>
    <row r="12" spans="11:16" x14ac:dyDescent="0.2">
      <c r="K12" s="35" t="s">
        <v>11</v>
      </c>
      <c r="L12" s="31">
        <v>36.9</v>
      </c>
      <c r="M12" s="31">
        <v>48.1</v>
      </c>
      <c r="N12" s="31">
        <v>52.7</v>
      </c>
      <c r="O12" s="31">
        <v>64.2</v>
      </c>
      <c r="P12" s="31">
        <v>75.3</v>
      </c>
    </row>
    <row r="15" spans="11:16" x14ac:dyDescent="0.2">
      <c r="K15" s="26" t="s">
        <v>59</v>
      </c>
    </row>
    <row r="16" spans="11:16" x14ac:dyDescent="0.2">
      <c r="K16" s="26" t="s">
        <v>60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8:M16"/>
  <sheetViews>
    <sheetView workbookViewId="0">
      <selection activeCell="K12" sqref="K12"/>
    </sheetView>
  </sheetViews>
  <sheetFormatPr baseColWidth="10" defaultRowHeight="12.75" x14ac:dyDescent="0.2"/>
  <cols>
    <col min="1" max="16384" width="11" style="29"/>
  </cols>
  <sheetData>
    <row r="8" spans="9:13" x14ac:dyDescent="0.2">
      <c r="I8" s="29" t="s">
        <v>0</v>
      </c>
    </row>
    <row r="10" spans="9:13" ht="15" x14ac:dyDescent="0.25">
      <c r="J10" s="23" t="s">
        <v>4</v>
      </c>
      <c r="K10" s="23" t="s">
        <v>5</v>
      </c>
      <c r="L10" s="23" t="s">
        <v>1</v>
      </c>
      <c r="M10" s="23" t="s">
        <v>210</v>
      </c>
    </row>
    <row r="11" spans="9:13" x14ac:dyDescent="0.2">
      <c r="I11" s="32" t="s">
        <v>18</v>
      </c>
      <c r="J11" s="31">
        <v>22.7</v>
      </c>
      <c r="K11" s="31">
        <v>32.299999999999997</v>
      </c>
      <c r="L11" s="31">
        <v>42.6</v>
      </c>
      <c r="M11" s="31">
        <v>44.1</v>
      </c>
    </row>
    <row r="12" spans="9:13" x14ac:dyDescent="0.2">
      <c r="I12" s="32" t="s">
        <v>19</v>
      </c>
      <c r="J12" s="31">
        <v>10.7</v>
      </c>
      <c r="K12" s="31">
        <v>11.5</v>
      </c>
      <c r="L12" s="31">
        <v>15.4</v>
      </c>
      <c r="M12" s="31">
        <v>14.2</v>
      </c>
    </row>
    <row r="15" spans="9:13" x14ac:dyDescent="0.2">
      <c r="I15" s="26"/>
    </row>
    <row r="16" spans="9:13" x14ac:dyDescent="0.2">
      <c r="I16" s="26" t="s">
        <v>211</v>
      </c>
    </row>
  </sheetData>
  <pageMargins left="0.75" right="0.75" top="1" bottom="1" header="0" footer="0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O16"/>
  <sheetViews>
    <sheetView topLeftCell="A8" workbookViewId="0">
      <selection activeCell="C39" sqref="C39"/>
    </sheetView>
  </sheetViews>
  <sheetFormatPr baseColWidth="10" defaultColWidth="8" defaultRowHeight="12.75" x14ac:dyDescent="0.2"/>
  <cols>
    <col min="1" max="1" width="22.625" style="34" customWidth="1"/>
    <col min="2" max="10" width="8" style="34"/>
    <col min="11" max="11" width="32.125" style="34" customWidth="1"/>
    <col min="12" max="15" width="10.25" style="34" customWidth="1"/>
    <col min="16" max="16384" width="8" style="34"/>
  </cols>
  <sheetData>
    <row r="8" spans="11:15" x14ac:dyDescent="0.2">
      <c r="K8" s="29" t="s">
        <v>0</v>
      </c>
    </row>
    <row r="10" spans="11:15" ht="15" x14ac:dyDescent="0.25">
      <c r="K10" s="29"/>
      <c r="L10" s="23" t="s">
        <v>4</v>
      </c>
      <c r="M10" s="23" t="s">
        <v>5</v>
      </c>
      <c r="N10" s="23" t="s">
        <v>1</v>
      </c>
      <c r="O10" s="23" t="s">
        <v>210</v>
      </c>
    </row>
    <row r="11" spans="11:15" x14ac:dyDescent="0.2">
      <c r="K11" s="35" t="s">
        <v>10</v>
      </c>
      <c r="L11" s="31">
        <v>13.7</v>
      </c>
      <c r="M11" s="31">
        <v>13.9</v>
      </c>
      <c r="N11" s="31">
        <v>15.6</v>
      </c>
      <c r="O11" s="31">
        <v>18.2</v>
      </c>
    </row>
    <row r="12" spans="11:15" x14ac:dyDescent="0.2">
      <c r="K12" s="35" t="s">
        <v>248</v>
      </c>
      <c r="L12" s="31">
        <v>38.700000000000003</v>
      </c>
      <c r="M12" s="101">
        <v>55</v>
      </c>
      <c r="N12" s="101">
        <v>71</v>
      </c>
      <c r="O12" s="31">
        <v>46.8</v>
      </c>
    </row>
    <row r="15" spans="11:15" x14ac:dyDescent="0.2">
      <c r="K15" s="26"/>
    </row>
    <row r="16" spans="11:15" x14ac:dyDescent="0.2">
      <c r="K16" s="26" t="s">
        <v>211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7:Q15"/>
  <sheetViews>
    <sheetView zoomScaleNormal="100" workbookViewId="0">
      <selection activeCell="J20" sqref="J20"/>
    </sheetView>
  </sheetViews>
  <sheetFormatPr baseColWidth="10" defaultColWidth="9" defaultRowHeight="15" x14ac:dyDescent="0.25"/>
  <cols>
    <col min="1" max="1" width="8.75" style="36" customWidth="1"/>
    <col min="2" max="10" width="9" style="36"/>
    <col min="11" max="11" width="22.875" style="36" customWidth="1"/>
    <col min="12" max="16384" width="9" style="36"/>
  </cols>
  <sheetData>
    <row r="7" spans="11:17" x14ac:dyDescent="0.25">
      <c r="K7" s="29" t="s">
        <v>0</v>
      </c>
    </row>
    <row r="10" spans="11:17" x14ac:dyDescent="0.25">
      <c r="K10" s="38" t="s">
        <v>14</v>
      </c>
      <c r="L10" s="23" t="s">
        <v>2</v>
      </c>
      <c r="M10" s="23" t="s">
        <v>3</v>
      </c>
      <c r="N10" s="23" t="s">
        <v>4</v>
      </c>
      <c r="O10" s="23" t="s">
        <v>5</v>
      </c>
      <c r="P10" s="23" t="s">
        <v>1</v>
      </c>
      <c r="Q10" s="37"/>
    </row>
    <row r="11" spans="11:17" x14ac:dyDescent="0.25">
      <c r="K11" s="39" t="s">
        <v>12</v>
      </c>
      <c r="L11" s="31">
        <v>10.6</v>
      </c>
      <c r="M11" s="31">
        <v>8.9</v>
      </c>
      <c r="N11" s="31">
        <v>9.1999999999999993</v>
      </c>
      <c r="O11" s="31">
        <v>7.2</v>
      </c>
      <c r="P11" s="31">
        <v>10.3</v>
      </c>
      <c r="Q11" s="37"/>
    </row>
    <row r="12" spans="11:17" x14ac:dyDescent="0.25">
      <c r="K12" s="39" t="s">
        <v>13</v>
      </c>
      <c r="L12" s="31">
        <v>17.3</v>
      </c>
      <c r="M12" s="31">
        <v>20.6</v>
      </c>
      <c r="N12" s="31">
        <v>21.6</v>
      </c>
      <c r="O12" s="31">
        <v>26.1</v>
      </c>
      <c r="P12" s="31">
        <v>31.1</v>
      </c>
      <c r="Q12" s="37"/>
    </row>
    <row r="14" spans="11:17" x14ac:dyDescent="0.25">
      <c r="K14" s="26" t="s">
        <v>59</v>
      </c>
    </row>
    <row r="15" spans="11:17" x14ac:dyDescent="0.25">
      <c r="K15" s="26" t="s">
        <v>60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7:P15"/>
  <sheetViews>
    <sheetView topLeftCell="A7" zoomScaleNormal="100" workbookViewId="0">
      <selection activeCell="K14" sqref="K14"/>
    </sheetView>
  </sheetViews>
  <sheetFormatPr baseColWidth="10" defaultColWidth="9" defaultRowHeight="15" x14ac:dyDescent="0.25"/>
  <cols>
    <col min="1" max="1" width="8.75" style="36" customWidth="1"/>
    <col min="2" max="10" width="9" style="36"/>
    <col min="11" max="11" width="22.875" style="36" customWidth="1"/>
    <col min="12" max="16384" width="9" style="36"/>
  </cols>
  <sheetData>
    <row r="7" spans="11:16" x14ac:dyDescent="0.25">
      <c r="K7" s="29" t="s">
        <v>0</v>
      </c>
    </row>
    <row r="10" spans="11:16" x14ac:dyDescent="0.25">
      <c r="K10" s="38" t="s">
        <v>14</v>
      </c>
      <c r="L10" s="23" t="s">
        <v>4</v>
      </c>
      <c r="M10" s="23" t="s">
        <v>5</v>
      </c>
      <c r="N10" s="23" t="s">
        <v>1</v>
      </c>
      <c r="O10" s="23" t="s">
        <v>210</v>
      </c>
      <c r="P10" s="37"/>
    </row>
    <row r="11" spans="11:16" x14ac:dyDescent="0.25">
      <c r="K11" s="39" t="s">
        <v>12</v>
      </c>
      <c r="L11" s="31">
        <v>7.5</v>
      </c>
      <c r="M11" s="31">
        <v>7.7</v>
      </c>
      <c r="N11" s="31">
        <v>8.1999999999999993</v>
      </c>
      <c r="O11" s="31">
        <v>11.7</v>
      </c>
      <c r="P11" s="37"/>
    </row>
    <row r="12" spans="11:16" x14ac:dyDescent="0.25">
      <c r="K12" s="39" t="s">
        <v>13</v>
      </c>
      <c r="L12" s="101">
        <v>24</v>
      </c>
      <c r="M12" s="31">
        <v>28.4</v>
      </c>
      <c r="N12" s="101">
        <v>34</v>
      </c>
      <c r="O12" s="31">
        <v>30.5</v>
      </c>
      <c r="P12" s="37"/>
    </row>
    <row r="14" spans="11:16" x14ac:dyDescent="0.25">
      <c r="K14" s="26"/>
    </row>
    <row r="15" spans="11:16" x14ac:dyDescent="0.25">
      <c r="K15" s="26" t="s">
        <v>211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W46"/>
  <sheetViews>
    <sheetView topLeftCell="A4" zoomScaleNormal="100" workbookViewId="0">
      <selection activeCell="J20" sqref="J20"/>
    </sheetView>
  </sheetViews>
  <sheetFormatPr baseColWidth="10" defaultColWidth="9" defaultRowHeight="15" x14ac:dyDescent="0.25"/>
  <cols>
    <col min="1" max="1" width="9" style="12"/>
    <col min="2" max="2" width="9" style="12" customWidth="1"/>
    <col min="3" max="12" width="9" style="12"/>
    <col min="13" max="13" width="34.25" style="12" customWidth="1"/>
    <col min="14" max="23" width="7.375" style="12" customWidth="1"/>
    <col min="24" max="16384" width="9" style="12"/>
  </cols>
  <sheetData>
    <row r="7" spans="13:23" x14ac:dyDescent="0.25">
      <c r="N7" s="23">
        <v>2005</v>
      </c>
      <c r="O7" s="23">
        <v>2006</v>
      </c>
      <c r="P7" s="23">
        <v>2007</v>
      </c>
      <c r="Q7" s="23">
        <v>2008</v>
      </c>
      <c r="R7" s="23">
        <v>2009</v>
      </c>
      <c r="S7" s="23">
        <v>2010</v>
      </c>
      <c r="T7" s="23">
        <v>2011</v>
      </c>
      <c r="U7" s="23">
        <v>2012</v>
      </c>
      <c r="V7" s="23">
        <v>2013</v>
      </c>
      <c r="W7" s="23">
        <v>2014</v>
      </c>
    </row>
    <row r="8" spans="13:23" x14ac:dyDescent="0.25">
      <c r="M8" s="24" t="s">
        <v>0</v>
      </c>
      <c r="N8" s="25">
        <v>20.8</v>
      </c>
      <c r="O8" s="25">
        <v>17.2</v>
      </c>
      <c r="P8" s="25">
        <v>21.5</v>
      </c>
      <c r="Q8" s="25">
        <v>19.600000000000001</v>
      </c>
      <c r="R8" s="25">
        <v>18.600000000000001</v>
      </c>
      <c r="S8" s="25">
        <v>21</v>
      </c>
      <c r="T8" s="25">
        <v>19.899999999999999</v>
      </c>
      <c r="U8" s="25">
        <v>22.5</v>
      </c>
      <c r="V8" s="25">
        <v>22.9</v>
      </c>
      <c r="W8" s="25">
        <v>24.7</v>
      </c>
    </row>
    <row r="12" spans="13:23" x14ac:dyDescent="0.25">
      <c r="M12" s="26" t="s">
        <v>59</v>
      </c>
    </row>
    <row r="13" spans="13:23" x14ac:dyDescent="0.25">
      <c r="M13" s="26" t="s">
        <v>60</v>
      </c>
    </row>
    <row r="45" spans="5:5" x14ac:dyDescent="0.25">
      <c r="E45" s="27"/>
    </row>
    <row r="46" spans="5:5" x14ac:dyDescent="0.25">
      <c r="E46" s="28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V46"/>
  <sheetViews>
    <sheetView zoomScaleNormal="100" workbookViewId="0">
      <selection activeCell="M20" sqref="M20"/>
    </sheetView>
  </sheetViews>
  <sheetFormatPr baseColWidth="10" defaultColWidth="9" defaultRowHeight="15" x14ac:dyDescent="0.25"/>
  <cols>
    <col min="1" max="1" width="9" style="12"/>
    <col min="2" max="2" width="9" style="12" customWidth="1"/>
    <col min="3" max="12" width="9" style="12"/>
    <col min="13" max="13" width="34.25" style="12" customWidth="1"/>
    <col min="14" max="20" width="7.375" style="12" customWidth="1"/>
    <col min="21" max="16384" width="9" style="12"/>
  </cols>
  <sheetData>
    <row r="7" spans="13:22" x14ac:dyDescent="0.25">
      <c r="N7" s="23">
        <v>2008</v>
      </c>
      <c r="O7" s="23">
        <v>2009</v>
      </c>
      <c r="P7" s="23">
        <v>2010</v>
      </c>
      <c r="Q7" s="23">
        <v>2011</v>
      </c>
      <c r="R7" s="23">
        <v>2012</v>
      </c>
      <c r="S7" s="23">
        <v>2013</v>
      </c>
      <c r="T7" s="23">
        <v>2014</v>
      </c>
      <c r="U7" s="23">
        <v>2015</v>
      </c>
      <c r="V7" s="23">
        <v>2016</v>
      </c>
    </row>
    <row r="8" spans="13:22" x14ac:dyDescent="0.25">
      <c r="M8" s="24" t="s">
        <v>0</v>
      </c>
      <c r="N8" s="25">
        <v>18.899999999999999</v>
      </c>
      <c r="O8" s="25">
        <v>15.7</v>
      </c>
      <c r="P8" s="25">
        <v>19.100000000000001</v>
      </c>
      <c r="Q8" s="99">
        <v>21.8</v>
      </c>
      <c r="R8" s="25">
        <v>19.3</v>
      </c>
      <c r="S8" s="25">
        <v>21.7</v>
      </c>
      <c r="T8" s="25">
        <v>23.2</v>
      </c>
      <c r="U8" s="25">
        <v>20.6</v>
      </c>
      <c r="V8" s="25">
        <v>22.6</v>
      </c>
    </row>
    <row r="12" spans="13:22" x14ac:dyDescent="0.25">
      <c r="M12" s="26" t="s">
        <v>59</v>
      </c>
    </row>
    <row r="13" spans="13:22" x14ac:dyDescent="0.25">
      <c r="M13" s="26" t="s">
        <v>242</v>
      </c>
    </row>
    <row r="45" spans="5:5" x14ac:dyDescent="0.25">
      <c r="E45" s="27"/>
    </row>
    <row r="46" spans="5:5" x14ac:dyDescent="0.25">
      <c r="E46" s="28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W46"/>
  <sheetViews>
    <sheetView topLeftCell="C6" zoomScaleNormal="100" workbookViewId="0">
      <selection activeCell="M9" sqref="M9"/>
    </sheetView>
  </sheetViews>
  <sheetFormatPr baseColWidth="10" defaultColWidth="9" defaultRowHeight="15" x14ac:dyDescent="0.25"/>
  <cols>
    <col min="1" max="1" width="9" style="12"/>
    <col min="2" max="2" width="9" style="12" customWidth="1"/>
    <col min="3" max="12" width="9" style="12"/>
    <col min="13" max="13" width="41.625" style="12" customWidth="1"/>
    <col min="14" max="23" width="7.375" style="12" customWidth="1"/>
    <col min="24" max="16384" width="9" style="12"/>
  </cols>
  <sheetData>
    <row r="7" spans="13:23" x14ac:dyDescent="0.25">
      <c r="N7" s="23">
        <v>2005</v>
      </c>
      <c r="O7" s="23">
        <v>2006</v>
      </c>
      <c r="P7" s="23">
        <v>2007</v>
      </c>
      <c r="Q7" s="23">
        <v>2008</v>
      </c>
      <c r="R7" s="23">
        <v>2009</v>
      </c>
      <c r="S7" s="23">
        <v>2010</v>
      </c>
      <c r="T7" s="23">
        <v>2011</v>
      </c>
      <c r="U7" s="23">
        <v>2012</v>
      </c>
      <c r="V7" s="23">
        <v>2013</v>
      </c>
      <c r="W7" s="23">
        <v>2014</v>
      </c>
    </row>
    <row r="8" spans="13:23" x14ac:dyDescent="0.25">
      <c r="M8" s="24" t="s">
        <v>251</v>
      </c>
      <c r="N8" s="25">
        <v>8.9</v>
      </c>
      <c r="O8" s="25">
        <v>7.2</v>
      </c>
      <c r="P8" s="25">
        <v>9.8000000000000007</v>
      </c>
      <c r="Q8" s="25">
        <v>7.6</v>
      </c>
      <c r="R8" s="25">
        <v>6.1</v>
      </c>
      <c r="S8" s="25">
        <v>7.4</v>
      </c>
      <c r="T8" s="25">
        <v>11.9</v>
      </c>
      <c r="U8" s="25">
        <v>13</v>
      </c>
      <c r="V8" s="25">
        <v>11.7</v>
      </c>
      <c r="W8" s="25">
        <v>11.9</v>
      </c>
    </row>
    <row r="10" spans="13:23" x14ac:dyDescent="0.25">
      <c r="N10" s="23">
        <v>2005</v>
      </c>
      <c r="O10" s="23">
        <v>2006</v>
      </c>
      <c r="P10" s="23">
        <v>2007</v>
      </c>
      <c r="Q10" s="23">
        <v>2008</v>
      </c>
      <c r="R10" s="23">
        <v>2009</v>
      </c>
      <c r="S10" s="23">
        <v>2010</v>
      </c>
      <c r="T10" s="23">
        <v>2011</v>
      </c>
      <c r="U10" s="23">
        <v>2012</v>
      </c>
      <c r="V10" s="23">
        <v>2013</v>
      </c>
      <c r="W10" s="23">
        <v>2014</v>
      </c>
    </row>
    <row r="11" spans="13:23" x14ac:dyDescent="0.25">
      <c r="M11" s="24" t="s">
        <v>250</v>
      </c>
      <c r="N11" s="25">
        <v>4.2</v>
      </c>
      <c r="O11" s="25">
        <v>3.4</v>
      </c>
      <c r="P11" s="25">
        <v>5.8</v>
      </c>
      <c r="Q11" s="25">
        <v>1.1000000000000001</v>
      </c>
      <c r="R11" s="25">
        <v>3</v>
      </c>
      <c r="S11" s="25">
        <v>4.3</v>
      </c>
      <c r="T11" s="25">
        <v>6.3</v>
      </c>
      <c r="U11" s="25">
        <v>5</v>
      </c>
      <c r="V11" s="25">
        <v>6.5</v>
      </c>
      <c r="W11" s="25">
        <v>6.3</v>
      </c>
    </row>
    <row r="12" spans="13:23" x14ac:dyDescent="0.25">
      <c r="M12" s="19"/>
    </row>
    <row r="13" spans="13:23" x14ac:dyDescent="0.25">
      <c r="M13" s="26" t="s">
        <v>59</v>
      </c>
    </row>
    <row r="14" spans="13:23" x14ac:dyDescent="0.25">
      <c r="M14" s="26" t="s">
        <v>60</v>
      </c>
    </row>
    <row r="45" spans="5:5" x14ac:dyDescent="0.25">
      <c r="E45" s="27"/>
    </row>
    <row r="46" spans="5:5" x14ac:dyDescent="0.25">
      <c r="E46" s="28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V46"/>
  <sheetViews>
    <sheetView topLeftCell="A22" zoomScaleNormal="100" workbookViewId="0">
      <selection activeCell="O27" sqref="O27"/>
    </sheetView>
  </sheetViews>
  <sheetFormatPr baseColWidth="10" defaultColWidth="9" defaultRowHeight="15" x14ac:dyDescent="0.25"/>
  <cols>
    <col min="1" max="1" width="9" style="12"/>
    <col min="2" max="2" width="9" style="12" customWidth="1"/>
    <col min="3" max="12" width="9" style="12"/>
    <col min="13" max="13" width="41.625" style="12" customWidth="1"/>
    <col min="14" max="20" width="7.375" style="12" customWidth="1"/>
    <col min="21" max="16384" width="9" style="12"/>
  </cols>
  <sheetData>
    <row r="7" spans="13:22" x14ac:dyDescent="0.25">
      <c r="N7" s="23">
        <v>2008</v>
      </c>
      <c r="O7" s="23">
        <v>2009</v>
      </c>
      <c r="P7" s="23">
        <v>2010</v>
      </c>
      <c r="Q7" s="23">
        <v>2011</v>
      </c>
      <c r="R7" s="23">
        <v>2012</v>
      </c>
      <c r="S7" s="23">
        <v>2013</v>
      </c>
      <c r="T7" s="23">
        <v>2014</v>
      </c>
      <c r="U7" s="23">
        <v>2015</v>
      </c>
      <c r="V7" s="23">
        <v>2016</v>
      </c>
    </row>
    <row r="8" spans="13:22" x14ac:dyDescent="0.25">
      <c r="M8" s="24" t="s">
        <v>137</v>
      </c>
      <c r="N8" s="25">
        <v>7.6</v>
      </c>
      <c r="O8" s="25">
        <v>5.6</v>
      </c>
      <c r="P8" s="25">
        <v>5.2</v>
      </c>
      <c r="Q8" s="99">
        <v>9.3000000000000007</v>
      </c>
      <c r="R8" s="25">
        <v>10.3</v>
      </c>
      <c r="S8" s="25">
        <v>9.9</v>
      </c>
      <c r="T8" s="25">
        <v>9.1999999999999993</v>
      </c>
      <c r="U8" s="25">
        <v>7.6</v>
      </c>
      <c r="V8" s="25">
        <v>5.3</v>
      </c>
    </row>
    <row r="10" spans="13:22" x14ac:dyDescent="0.25">
      <c r="N10" s="23">
        <v>2008</v>
      </c>
      <c r="O10" s="23">
        <v>2009</v>
      </c>
      <c r="P10" s="23">
        <v>2010</v>
      </c>
      <c r="Q10" s="23">
        <v>2011</v>
      </c>
      <c r="R10" s="23">
        <v>2012</v>
      </c>
      <c r="S10" s="23">
        <v>2013</v>
      </c>
      <c r="T10" s="23">
        <v>2014</v>
      </c>
      <c r="U10" s="23">
        <v>2015</v>
      </c>
      <c r="V10" s="23">
        <v>2016</v>
      </c>
    </row>
    <row r="11" spans="13:22" x14ac:dyDescent="0.25">
      <c r="M11" s="24" t="s">
        <v>138</v>
      </c>
      <c r="N11" s="25">
        <v>2.6</v>
      </c>
      <c r="O11" s="25">
        <v>2.2000000000000002</v>
      </c>
      <c r="P11" s="25">
        <v>2.2000000000000002</v>
      </c>
      <c r="Q11" s="100">
        <v>5</v>
      </c>
      <c r="R11" s="25">
        <v>3.3</v>
      </c>
      <c r="S11" s="25">
        <v>3.3</v>
      </c>
      <c r="T11" s="25">
        <v>3.2</v>
      </c>
      <c r="U11" s="25">
        <v>2.1</v>
      </c>
      <c r="V11" s="25">
        <v>1.9</v>
      </c>
    </row>
    <row r="12" spans="13:22" x14ac:dyDescent="0.25">
      <c r="M12" s="19"/>
    </row>
    <row r="13" spans="13:22" x14ac:dyDescent="0.25">
      <c r="M13" s="26" t="s">
        <v>59</v>
      </c>
    </row>
    <row r="14" spans="13:22" x14ac:dyDescent="0.25">
      <c r="M14" s="26" t="s">
        <v>242</v>
      </c>
    </row>
    <row r="45" spans="5:5" x14ac:dyDescent="0.25">
      <c r="E45" s="27"/>
    </row>
    <row r="46" spans="5:5" x14ac:dyDescent="0.25">
      <c r="E46" s="28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1.1a</vt:lpstr>
      <vt:lpstr>1.1b</vt:lpstr>
      <vt:lpstr>1.2a</vt:lpstr>
      <vt:lpstr>1.2b</vt:lpstr>
      <vt:lpstr>4.1a</vt:lpstr>
      <vt:lpstr>4.1b</vt:lpstr>
      <vt:lpstr>4.2a</vt:lpstr>
      <vt:lpstr>4.2b</vt:lpstr>
      <vt:lpstr>4.3</vt:lpstr>
      <vt:lpstr>4.4a</vt:lpstr>
      <vt:lpstr>4.4b</vt:lpstr>
      <vt:lpstr>4.5a</vt:lpstr>
      <vt:lpstr>4.5b</vt:lpstr>
      <vt:lpstr>4.6a</vt:lpstr>
      <vt:lpstr>4.6b</vt:lpstr>
      <vt:lpstr>4.7a</vt:lpstr>
      <vt:lpstr>4.7b</vt:lpstr>
      <vt:lpstr>4.8a</vt:lpstr>
      <vt:lpstr>4.8b</vt:lpstr>
      <vt:lpstr>4.16</vt:lpstr>
      <vt:lpstr>6.1a</vt:lpstr>
      <vt:lpstr>6.1b</vt:lpstr>
      <vt:lpstr>8.1a</vt:lpstr>
      <vt:lpstr>8.1b</vt:lpstr>
      <vt:lpstr>8.2a</vt:lpstr>
      <vt:lpstr>8.2b</vt:lpstr>
      <vt:lpstr>8.3</vt:lpstr>
      <vt:lpstr>9.1a</vt:lpstr>
      <vt:lpstr>9.1b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</dc:creator>
  <cp:lastModifiedBy>ELENA PARAISO GARCIA</cp:lastModifiedBy>
  <dcterms:created xsi:type="dcterms:W3CDTF">2014-05-08T21:26:35Z</dcterms:created>
  <dcterms:modified xsi:type="dcterms:W3CDTF">2017-05-22T07:23:17Z</dcterms:modified>
</cp:coreProperties>
</file>