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72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28" i="1"/>
  <c r="D12" i="1"/>
  <c r="D4" i="1"/>
  <c r="D5" i="1"/>
  <c r="D6" i="1"/>
  <c r="D7" i="1"/>
  <c r="D8" i="1"/>
  <c r="D9" i="1"/>
  <c r="D10" i="1"/>
  <c r="D11" i="1"/>
  <c r="D3" i="1"/>
  <c r="E4" i="1" l="1"/>
  <c r="E5" i="1"/>
  <c r="E6" i="1"/>
  <c r="E7" i="1"/>
  <c r="E8" i="1"/>
  <c r="E9" i="1"/>
  <c r="E10" i="1"/>
  <c r="E11" i="1"/>
  <c r="E3" i="1"/>
  <c r="F3" i="1" s="1"/>
  <c r="F4" i="1" s="1"/>
  <c r="C13" i="1"/>
  <c r="B96" i="1"/>
  <c r="C23" i="1"/>
  <c r="C22" i="1"/>
  <c r="D18" i="1"/>
  <c r="B12" i="1"/>
  <c r="B13" i="1" s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<sst xmlns="http://schemas.openxmlformats.org/spreadsheetml/2006/main" count="98" uniqueCount="95">
  <si>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</si>
  <si>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</si>
  <si>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</si>
  <si>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</si>
  <si>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</si>
  <si>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</si>
  <si>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</si>
  <si>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</si>
  <si>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</si>
  <si>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</si>
  <si>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</si>
  <si>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</si>
  <si>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</si>
  <si>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</si>
  <si>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</si>
  <si>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</si>
  <si>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</si>
  <si>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</si>
  <si>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ARRABAL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</si>
  <si>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</si>
  <si>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</si>
  <si>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</si>
  <si>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</si>
  <si>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</si>
  <si>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</si>
  <si>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</si>
  <si>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</si>
  <si>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</si>
  <si>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REBOLERIA</t>
  </si>
  <si>
    <t>TERUEL CENTRO</t>
  </si>
  <si>
    <t>VALDESPARTERA-MONTECANAL</t>
  </si>
  <si>
    <t>TORRE RAMONA</t>
  </si>
  <si>
    <t>CASABLANCA</t>
  </si>
  <si>
    <t>CASPE</t>
  </si>
  <si>
    <t>SAN JOSE NORTE</t>
  </si>
  <si>
    <t>FERNANDO EL CATOLICO</t>
  </si>
  <si>
    <t>HERNAN CORTES</t>
  </si>
  <si>
    <t>TORRERO LA PAZ</t>
  </si>
  <si>
    <t>MIRALBUENO-GARRAPINILLOS</t>
  </si>
  <si>
    <t>SAN JOSE CENTRO</t>
  </si>
  <si>
    <t>ALMOZARA</t>
  </si>
  <si>
    <t>ROMAREDA - SEMINARIO</t>
  </si>
  <si>
    <t>SAN JOSE SUR</t>
  </si>
  <si>
    <t>VENECIA</t>
  </si>
  <si>
    <t>ACTUR SUR</t>
  </si>
  <si>
    <t>INDEPENDENCIA</t>
  </si>
  <si>
    <t>MADRE VEDRUNA-MIRAFLORES</t>
  </si>
  <si>
    <t>TERUEL ENSANCHE</t>
  </si>
  <si>
    <t>ZALFONADA</t>
  </si>
  <si>
    <t>ZUERA</t>
  </si>
  <si>
    <t>TAMARITE DE LITERA</t>
  </si>
  <si>
    <t>VALDEFIERRO</t>
  </si>
  <si>
    <t>CELLA</t>
  </si>
  <si>
    <t>MARIA DE HUERVA</t>
  </si>
  <si>
    <t>OLIVER</t>
  </si>
  <si>
    <t>ALBALATE DE CINCA</t>
  </si>
  <si>
    <t>BAGUENA</t>
  </si>
  <si>
    <t>BOMBARDA</t>
  </si>
  <si>
    <t>PARQUE GOYA</t>
  </si>
  <si>
    <t>Distribución por provincias</t>
  </si>
  <si>
    <t>SINTOMÁTICOS</t>
  </si>
  <si>
    <t>ASINTOMÁTICOS</t>
  </si>
  <si>
    <t>BORJA</t>
  </si>
  <si>
    <t>ACTUR OESTE</t>
  </si>
  <si>
    <t>SARIÑENA</t>
  </si>
  <si>
    <t>CALAMOCHA</t>
  </si>
  <si>
    <t>%  sobre el total</t>
  </si>
  <si>
    <t xml:space="preserve">%  acumulado </t>
  </si>
  <si>
    <t>HIJAR</t>
  </si>
  <si>
    <t>ACTUR NORTE</t>
  </si>
  <si>
    <t>HUESCA CAPITAL Nº 2 (SANTO GRIAL)</t>
  </si>
  <si>
    <t>UTEBO</t>
  </si>
  <si>
    <t>ALBARRACIN</t>
  </si>
  <si>
    <t>HUESCA CAPITAL Nº 1 (PERPETUO SOCORRO)</t>
  </si>
  <si>
    <t>UTRILLAS</t>
  </si>
  <si>
    <t>ALCAÑIZ</t>
  </si>
  <si>
    <t>ALFAJARIN</t>
  </si>
  <si>
    <t>ALIAGA</t>
  </si>
  <si>
    <t>BARBASTRO</t>
  </si>
  <si>
    <t>BINEFAR</t>
  </si>
  <si>
    <t>GRAÑEN</t>
  </si>
  <si>
    <t>HUESCA RURAL</t>
  </si>
  <si>
    <t>MORA DE RUBIELOS</t>
  </si>
  <si>
    <t>SABIÑANIGO</t>
  </si>
  <si>
    <t>SANTA EULALIA DEL CAMPO</t>
  </si>
  <si>
    <t>SARRION</t>
  </si>
  <si>
    <t>SASTAGO</t>
  </si>
  <si>
    <t>TORRENTE DE CINCA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</si>
  <si>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10 casos en los que no ha sido posible identificar edad o sexo</t>
    </r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</si>
  <si>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7 casos en los que no ha sido posible identificar la presencia o ausencia de síntomas</t>
    </r>
  </si>
  <si>
    <t>ZBS NO IDENTIFICADA</t>
  </si>
  <si>
    <t>LETALIDAD</t>
  </si>
  <si>
    <t>MORTALIDAD/10,000</t>
  </si>
  <si>
    <t>Porcentaje</t>
  </si>
  <si>
    <t>Distribución por Zona Básica de Salud (ZBS)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</si>
</sst>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9" fontId="5" fillId="4" borderId="1" xfId="1" applyFont="1" applyFill="1" applyBorder="1"/>
    <xf numFmtId="9" fontId="3" fillId="5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10" fontId="0" fillId="0" borderId="5" xfId="1" applyNumberFormat="1" applyFont="1" applyBorder="1"/>
    <xf numFmtId="0" fontId="6" fillId="0" borderId="5" xfId="0" applyFont="1" applyBorder="1"/>
    <xf numFmtId="10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A27" sqref="A27"/>
    </sheetView>
  </sheetViews>
  <sheetFormatPr baseColWidth="10" defaultColWidth="9.140625" defaultRowHeight="15" x14ac:dyDescent="0.25"/>
  <cols>
    <col min="1" max="1" width="30.4257812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5" t="s">
        <v>88</v>
      </c>
    </row>
    <row r="2" spans="1:6" ht="15" customHeight="1" thickBot="1" x14ac:dyDescent="0.3">
      <c r="A2" s="31" t="s">
        <v>0</v>
      </c>
      <c r="B2" s="32" t="s">
        <v>1</v>
      </c>
      <c r="C2" s="32" t="s">
        <v>2</v>
      </c>
      <c r="D2" s="32" t="s">
        <v>3</v>
      </c>
      <c r="E2" s="33" t="s">
        <v>66</v>
      </c>
      <c r="F2" s="33" t="s">
        <v>67</v>
      </c>
    </row>
    <row r="3" spans="1:6" ht="15" customHeight="1" thickBot="1" x14ac:dyDescent="0.3">
      <c r="A3" s="1" t="s">
        <v>4</v>
      </c>
      <c r="B3" s="2">
        <v>2</v>
      </c>
      <c r="C3" s="2">
        <v>2</v>
      </c>
      <c r="D3" s="17">
        <f>B3+C3</f>
        <v>4</v>
      </c>
      <c r="E3" s="9">
        <f>D3/$D$12</f>
        <v>9.2592592592592587E-3</v>
      </c>
      <c r="F3" s="9">
        <f>E3</f>
        <v>9.2592592592592587E-3</v>
      </c>
    </row>
    <row r="4" spans="1:6" ht="15" customHeight="1" thickBot="1" x14ac:dyDescent="0.3">
      <c r="A4" s="1" t="s">
        <v>5</v>
      </c>
      <c r="B4" s="2">
        <v>15</v>
      </c>
      <c r="C4" s="2">
        <v>16</v>
      </c>
      <c r="D4" s="17">
        <f t="shared" ref="D4:D11" si="0">B4+C4</f>
        <v>31</v>
      </c>
      <c r="E4" s="9">
        <f t="shared" ref="E4:E11" si="1">D4/$D$12</f>
        <v>7.1759259259259259E-2</v>
      </c>
      <c r="F4" s="9">
        <f>F3+E4</f>
        <v>8.1018518518518517E-2</v>
      </c>
    </row>
    <row r="5" spans="1:6" ht="15" customHeight="1" thickBot="1" x14ac:dyDescent="0.3">
      <c r="A5" s="1" t="s">
        <v>6</v>
      </c>
      <c r="B5" s="2">
        <v>28</v>
      </c>
      <c r="C5" s="2">
        <v>36</v>
      </c>
      <c r="D5" s="17">
        <f t="shared" si="0"/>
        <v>64</v>
      </c>
      <c r="E5" s="9">
        <f t="shared" si="1"/>
        <v>0.14814814814814814</v>
      </c>
      <c r="F5" s="9">
        <f>F4+E5</f>
        <v>0.22916666666666666</v>
      </c>
    </row>
    <row r="6" spans="1:6" ht="15" customHeight="1" thickBot="1" x14ac:dyDescent="0.3">
      <c r="A6" s="1" t="s">
        <v>7</v>
      </c>
      <c r="B6" s="2">
        <v>17</v>
      </c>
      <c r="C6" s="2">
        <v>34</v>
      </c>
      <c r="D6" s="17">
        <f t="shared" si="0"/>
        <v>51</v>
      </c>
      <c r="E6" s="9">
        <f t="shared" si="1"/>
        <v>0.11805555555555555</v>
      </c>
      <c r="F6" s="18">
        <f t="shared" ref="F6:F11" si="2">F5+E6</f>
        <v>0.34722222222222221</v>
      </c>
    </row>
    <row r="7" spans="1:6" ht="15" customHeight="1" thickBot="1" x14ac:dyDescent="0.3">
      <c r="A7" s="1" t="s">
        <v>8</v>
      </c>
      <c r="B7" s="2">
        <v>30</v>
      </c>
      <c r="C7" s="2">
        <v>30</v>
      </c>
      <c r="D7" s="17">
        <f t="shared" si="0"/>
        <v>60</v>
      </c>
      <c r="E7" s="9">
        <f t="shared" si="1"/>
        <v>0.1388888888888889</v>
      </c>
      <c r="F7" s="18">
        <f t="shared" si="2"/>
        <v>0.4861111111111111</v>
      </c>
    </row>
    <row r="8" spans="1:6" ht="15" customHeight="1" thickBot="1" x14ac:dyDescent="0.3">
      <c r="A8" s="1" t="s">
        <v>9</v>
      </c>
      <c r="B8" s="2">
        <v>29</v>
      </c>
      <c r="C8" s="2">
        <v>31</v>
      </c>
      <c r="D8" s="17">
        <f t="shared" si="0"/>
        <v>60</v>
      </c>
      <c r="E8" s="9">
        <f t="shared" si="1"/>
        <v>0.1388888888888889</v>
      </c>
      <c r="F8" s="9">
        <f t="shared" si="2"/>
        <v>0.625</v>
      </c>
    </row>
    <row r="9" spans="1:6" ht="15" customHeight="1" thickBot="1" x14ac:dyDescent="0.3">
      <c r="A9" s="1" t="s">
        <v>10</v>
      </c>
      <c r="B9" s="2">
        <v>22</v>
      </c>
      <c r="C9" s="2">
        <v>28</v>
      </c>
      <c r="D9" s="17">
        <f t="shared" si="0"/>
        <v>50</v>
      </c>
      <c r="E9" s="9">
        <f t="shared" si="1"/>
        <v>0.11574074074074074</v>
      </c>
      <c r="F9" s="9">
        <f t="shared" si="2"/>
        <v>0.7407407407407407</v>
      </c>
    </row>
    <row r="10" spans="1:6" ht="15" customHeight="1" thickBot="1" x14ac:dyDescent="0.3">
      <c r="A10" s="1" t="s">
        <v>11</v>
      </c>
      <c r="B10" s="2">
        <v>13</v>
      </c>
      <c r="C10" s="2">
        <v>9</v>
      </c>
      <c r="D10" s="17">
        <f t="shared" si="0"/>
        <v>22</v>
      </c>
      <c r="E10" s="9">
        <f t="shared" si="1"/>
        <v>5.0925925925925923E-2</v>
      </c>
      <c r="F10" s="9">
        <f t="shared" si="2"/>
        <v>0.79166666666666663</v>
      </c>
    </row>
    <row r="11" spans="1:6" ht="15" customHeight="1" thickBot="1" x14ac:dyDescent="0.3">
      <c r="A11" s="1" t="s">
        <v>12</v>
      </c>
      <c r="B11" s="2">
        <v>29</v>
      </c>
      <c r="C11" s="2">
        <v>61</v>
      </c>
      <c r="D11" s="17">
        <f t="shared" si="0"/>
        <v>90</v>
      </c>
      <c r="E11" s="22">
        <f t="shared" si="1"/>
        <v>0.20833333333333334</v>
      </c>
      <c r="F11" s="9">
        <f t="shared" si="2"/>
        <v>1</v>
      </c>
    </row>
    <row r="12" spans="1:6" ht="15" customHeight="1" thickBot="1" x14ac:dyDescent="0.3">
      <c r="A12" s="3"/>
      <c r="B12" s="16">
        <f>SUM(B3:B11)</f>
        <v>185</v>
      </c>
      <c r="C12" s="16">
        <v>203</v>
      </c>
      <c r="D12" s="2">
        <f>SUM(D3:D11)</f>
        <v>432</v>
      </c>
    </row>
    <row r="13" spans="1:6" ht="15" customHeight="1" x14ac:dyDescent="0.25">
      <c r="A13" s="12"/>
      <c r="B13" s="15">
        <f>B12/D12</f>
        <v>0.42824074074074076</v>
      </c>
      <c r="C13" s="15">
        <f>C12/D12</f>
        <v>0.46990740740740738</v>
      </c>
      <c r="D13" s="13"/>
    </row>
    <row r="14" spans="1:6" ht="15" customHeight="1" x14ac:dyDescent="0.25">
      <c r="A14" s="12"/>
      <c r="B14" s="15"/>
      <c r="C14" s="15"/>
      <c r="D14" s="13"/>
    </row>
    <row r="15" spans="1:6" ht="15" customHeight="1" x14ac:dyDescent="0.25">
      <c r="A15" s="14"/>
      <c r="B15" s="14"/>
      <c r="C15" s="14"/>
      <c r="D15" s="14"/>
    </row>
    <row r="16" spans="1:6" ht="15" customHeight="1" thickBot="1" x14ac:dyDescent="0.3">
      <c r="A16" s="19" t="s">
        <v>59</v>
      </c>
    </row>
    <row r="17" spans="1:6" ht="15.75" thickBot="1" x14ac:dyDescent="0.3">
      <c r="A17" s="34" t="s">
        <v>13</v>
      </c>
      <c r="B17" s="32" t="s">
        <v>14</v>
      </c>
      <c r="C17" s="32" t="s">
        <v>15</v>
      </c>
      <c r="D17" s="32" t="s">
        <v>3</v>
      </c>
      <c r="F17" s="34" t="s">
        <v>91</v>
      </c>
    </row>
    <row r="18" spans="1:6" ht="15.75" thickBot="1" x14ac:dyDescent="0.3">
      <c r="A18" s="4">
        <v>52</v>
      </c>
      <c r="B18" s="5">
        <v>93</v>
      </c>
      <c r="C18" s="5">
        <v>297</v>
      </c>
      <c r="D18" s="5">
        <f>SUM(A18:C18)</f>
        <v>442</v>
      </c>
      <c r="F18" s="30">
        <v>7.9000000000000001E-2</v>
      </c>
    </row>
    <row r="19" spans="1:6" ht="15.75" thickBot="1" x14ac:dyDescent="0.3">
      <c r="A19" s="20"/>
      <c r="B19" s="20"/>
      <c r="C19" s="20"/>
      <c r="D19" s="20"/>
    </row>
    <row r="20" spans="1:6" ht="15.75" thickBot="1" x14ac:dyDescent="0.3">
      <c r="F20" s="34" t="s">
        <v>92</v>
      </c>
    </row>
    <row r="21" spans="1:6" ht="15.75" thickBot="1" x14ac:dyDescent="0.3">
      <c r="A21" s="21" t="s">
        <v>89</v>
      </c>
      <c r="F21" s="30">
        <v>7.0999999999999994E-2</v>
      </c>
    </row>
    <row r="22" spans="1:6" ht="15.75" thickBot="1" x14ac:dyDescent="0.3">
      <c r="A22" s="35" t="s">
        <v>60</v>
      </c>
      <c r="B22" s="8">
        <v>227</v>
      </c>
      <c r="C22" s="10">
        <f>(B22/(B22+B23))</f>
        <v>0.52183908045977012</v>
      </c>
    </row>
    <row r="23" spans="1:6" ht="15.75" thickBot="1" x14ac:dyDescent="0.3">
      <c r="A23" s="36" t="s">
        <v>61</v>
      </c>
      <c r="B23" s="5">
        <v>208</v>
      </c>
      <c r="C23" s="23">
        <f>(B23/(B22+B23))</f>
        <v>0.47816091954022988</v>
      </c>
    </row>
    <row r="26" spans="1:6" ht="15.75" thickBot="1" x14ac:dyDescent="0.3">
      <c r="A26" s="21" t="s">
        <v>94</v>
      </c>
    </row>
    <row r="27" spans="1:6" ht="15.75" thickBot="1" x14ac:dyDescent="0.3">
      <c r="A27" s="31" t="s">
        <v>16</v>
      </c>
      <c r="B27" s="34" t="s">
        <v>17</v>
      </c>
      <c r="C27" s="37" t="s">
        <v>93</v>
      </c>
    </row>
    <row r="28" spans="1:6" x14ac:dyDescent="0.25">
      <c r="A28" s="7" t="s">
        <v>56</v>
      </c>
      <c r="B28" s="26">
        <v>49</v>
      </c>
      <c r="C28" s="28">
        <f>B28/$B$96</f>
        <v>0.11085972850678733</v>
      </c>
    </row>
    <row r="29" spans="1:6" x14ac:dyDescent="0.25">
      <c r="A29" s="6" t="s">
        <v>38</v>
      </c>
      <c r="B29" s="27">
        <v>29</v>
      </c>
      <c r="C29" s="28">
        <f t="shared" ref="C29:C92" si="3">B29/$B$96</f>
        <v>6.561085972850679E-2</v>
      </c>
    </row>
    <row r="30" spans="1:6" x14ac:dyDescent="0.25">
      <c r="A30" s="6" t="s">
        <v>19</v>
      </c>
      <c r="B30" s="27">
        <v>20</v>
      </c>
      <c r="C30" s="28">
        <f t="shared" si="3"/>
        <v>4.5248868778280542E-2</v>
      </c>
    </row>
    <row r="31" spans="1:6" x14ac:dyDescent="0.25">
      <c r="A31" s="6" t="s">
        <v>20</v>
      </c>
      <c r="B31" s="27">
        <v>19</v>
      </c>
      <c r="C31" s="28">
        <f t="shared" si="3"/>
        <v>4.2986425339366516E-2</v>
      </c>
    </row>
    <row r="32" spans="1:6" x14ac:dyDescent="0.25">
      <c r="A32" s="6" t="s">
        <v>21</v>
      </c>
      <c r="B32" s="27">
        <v>18</v>
      </c>
      <c r="C32" s="28">
        <f t="shared" si="3"/>
        <v>4.072398190045249E-2</v>
      </c>
    </row>
    <row r="33" spans="1:3" x14ac:dyDescent="0.25">
      <c r="A33" s="6" t="s">
        <v>42</v>
      </c>
      <c r="B33" s="27">
        <v>18</v>
      </c>
      <c r="C33" s="28">
        <f t="shared" si="3"/>
        <v>4.072398190045249E-2</v>
      </c>
    </row>
    <row r="34" spans="1:3" x14ac:dyDescent="0.25">
      <c r="A34" s="6" t="s">
        <v>29</v>
      </c>
      <c r="B34" s="27">
        <v>17</v>
      </c>
      <c r="C34" s="28">
        <f t="shared" si="3"/>
        <v>3.8461538461538464E-2</v>
      </c>
    </row>
    <row r="35" spans="1:3" x14ac:dyDescent="0.25">
      <c r="A35" s="6" t="s">
        <v>55</v>
      </c>
      <c r="B35" s="27">
        <v>14</v>
      </c>
      <c r="C35" s="28">
        <f t="shared" si="3"/>
        <v>3.1674208144796379E-2</v>
      </c>
    </row>
    <row r="36" spans="1:3" x14ac:dyDescent="0.25">
      <c r="A36" s="6" t="s">
        <v>36</v>
      </c>
      <c r="B36" s="27">
        <v>12</v>
      </c>
      <c r="C36" s="28">
        <f t="shared" si="3"/>
        <v>2.7149321266968326E-2</v>
      </c>
    </row>
    <row r="37" spans="1:3" x14ac:dyDescent="0.25">
      <c r="A37" s="6" t="s">
        <v>22</v>
      </c>
      <c r="B37" s="27">
        <v>12</v>
      </c>
      <c r="C37" s="28">
        <f t="shared" si="3"/>
        <v>2.7149321266968326E-2</v>
      </c>
    </row>
    <row r="38" spans="1:3" x14ac:dyDescent="0.25">
      <c r="A38" s="6" t="s">
        <v>18</v>
      </c>
      <c r="B38" s="27">
        <v>11</v>
      </c>
      <c r="C38" s="28">
        <f t="shared" si="3"/>
        <v>2.4886877828054297E-2</v>
      </c>
    </row>
    <row r="39" spans="1:3" x14ac:dyDescent="0.25">
      <c r="A39" s="6" t="s">
        <v>57</v>
      </c>
      <c r="B39" s="27">
        <v>11</v>
      </c>
      <c r="C39" s="28">
        <f t="shared" si="3"/>
        <v>2.4886877828054297E-2</v>
      </c>
    </row>
    <row r="40" spans="1:3" x14ac:dyDescent="0.25">
      <c r="A40" s="6" t="s">
        <v>54</v>
      </c>
      <c r="B40" s="27">
        <v>10</v>
      </c>
      <c r="C40" s="28">
        <f t="shared" si="3"/>
        <v>2.2624434389140271E-2</v>
      </c>
    </row>
    <row r="41" spans="1:3" x14ac:dyDescent="0.25">
      <c r="A41" s="6" t="s">
        <v>28</v>
      </c>
      <c r="B41" s="27">
        <v>10</v>
      </c>
      <c r="C41" s="28">
        <f t="shared" si="3"/>
        <v>2.2624434389140271E-2</v>
      </c>
    </row>
    <row r="42" spans="1:3" x14ac:dyDescent="0.25">
      <c r="A42" s="6" t="s">
        <v>32</v>
      </c>
      <c r="B42" s="27">
        <v>9</v>
      </c>
      <c r="C42" s="28">
        <f t="shared" si="3"/>
        <v>2.0361990950226245E-2</v>
      </c>
    </row>
    <row r="43" spans="1:3" x14ac:dyDescent="0.25">
      <c r="A43" s="6" t="s">
        <v>25</v>
      </c>
      <c r="B43" s="27">
        <v>9</v>
      </c>
      <c r="C43" s="28">
        <f t="shared" si="3"/>
        <v>2.0361990950226245E-2</v>
      </c>
    </row>
    <row r="44" spans="1:3" x14ac:dyDescent="0.25">
      <c r="A44" s="6" t="s">
        <v>68</v>
      </c>
      <c r="B44" s="27">
        <v>8</v>
      </c>
      <c r="C44" s="28">
        <f t="shared" si="3"/>
        <v>1.8099547511312219E-2</v>
      </c>
    </row>
    <row r="45" spans="1:3" x14ac:dyDescent="0.25">
      <c r="A45" s="6" t="s">
        <v>39</v>
      </c>
      <c r="B45" s="27">
        <v>8</v>
      </c>
      <c r="C45" s="28">
        <f t="shared" si="3"/>
        <v>1.8099547511312219E-2</v>
      </c>
    </row>
    <row r="46" spans="1:3" x14ac:dyDescent="0.25">
      <c r="A46" s="6" t="s">
        <v>43</v>
      </c>
      <c r="B46" s="27">
        <v>8</v>
      </c>
      <c r="C46" s="28">
        <f t="shared" si="3"/>
        <v>1.8099547511312219E-2</v>
      </c>
    </row>
    <row r="47" spans="1:3" x14ac:dyDescent="0.25">
      <c r="A47" s="6" t="s">
        <v>26</v>
      </c>
      <c r="B47" s="27">
        <v>7</v>
      </c>
      <c r="C47" s="28">
        <f t="shared" si="3"/>
        <v>1.5837104072398189E-2</v>
      </c>
    </row>
    <row r="48" spans="1:3" x14ac:dyDescent="0.25">
      <c r="A48" s="6" t="s">
        <v>24</v>
      </c>
      <c r="B48" s="27">
        <v>7</v>
      </c>
      <c r="C48" s="28">
        <f t="shared" si="3"/>
        <v>1.5837104072398189E-2</v>
      </c>
    </row>
    <row r="49" spans="1:3" x14ac:dyDescent="0.25">
      <c r="A49" s="6" t="s">
        <v>40</v>
      </c>
      <c r="B49" s="27">
        <v>6</v>
      </c>
      <c r="C49" s="28">
        <f t="shared" si="3"/>
        <v>1.3574660633484163E-2</v>
      </c>
    </row>
    <row r="50" spans="1:3" x14ac:dyDescent="0.25">
      <c r="A50" s="6" t="s">
        <v>41</v>
      </c>
      <c r="B50" s="27">
        <v>6</v>
      </c>
      <c r="C50" s="28">
        <f t="shared" si="3"/>
        <v>1.3574660633484163E-2</v>
      </c>
    </row>
    <row r="51" spans="1:3" x14ac:dyDescent="0.25">
      <c r="A51" s="6" t="s">
        <v>23</v>
      </c>
      <c r="B51" s="27">
        <v>6</v>
      </c>
      <c r="C51" s="28">
        <f t="shared" si="3"/>
        <v>1.3574660633484163E-2</v>
      </c>
    </row>
    <row r="52" spans="1:3" x14ac:dyDescent="0.25">
      <c r="A52" s="6" t="s">
        <v>31</v>
      </c>
      <c r="B52" s="27">
        <v>6</v>
      </c>
      <c r="C52" s="28">
        <f t="shared" si="3"/>
        <v>1.3574660633484163E-2</v>
      </c>
    </row>
    <row r="53" spans="1:3" x14ac:dyDescent="0.25">
      <c r="A53" s="6" t="s">
        <v>69</v>
      </c>
      <c r="B53" s="27">
        <v>5</v>
      </c>
      <c r="C53" s="28">
        <f t="shared" si="3"/>
        <v>1.1312217194570135E-2</v>
      </c>
    </row>
    <row r="54" spans="1:3" x14ac:dyDescent="0.25">
      <c r="A54" s="6" t="s">
        <v>33</v>
      </c>
      <c r="B54" s="27">
        <v>5</v>
      </c>
      <c r="C54" s="28">
        <f t="shared" si="3"/>
        <v>1.1312217194570135E-2</v>
      </c>
    </row>
    <row r="55" spans="1:3" x14ac:dyDescent="0.25">
      <c r="A55" s="6" t="s">
        <v>35</v>
      </c>
      <c r="B55" s="27">
        <v>5</v>
      </c>
      <c r="C55" s="28">
        <f t="shared" si="3"/>
        <v>1.1312217194570135E-2</v>
      </c>
    </row>
    <row r="56" spans="1:3" x14ac:dyDescent="0.25">
      <c r="A56" s="6" t="s">
        <v>53</v>
      </c>
      <c r="B56" s="27">
        <v>5</v>
      </c>
      <c r="C56" s="28">
        <f t="shared" si="3"/>
        <v>1.1312217194570135E-2</v>
      </c>
    </row>
    <row r="57" spans="1:3" x14ac:dyDescent="0.25">
      <c r="A57" s="6" t="s">
        <v>34</v>
      </c>
      <c r="B57" s="27">
        <v>5</v>
      </c>
      <c r="C57" s="28">
        <f t="shared" si="3"/>
        <v>1.1312217194570135E-2</v>
      </c>
    </row>
    <row r="58" spans="1:3" x14ac:dyDescent="0.25">
      <c r="A58" s="6" t="s">
        <v>49</v>
      </c>
      <c r="B58" s="27">
        <v>5</v>
      </c>
      <c r="C58" s="28">
        <f t="shared" si="3"/>
        <v>1.1312217194570135E-2</v>
      </c>
    </row>
    <row r="59" spans="1:3" x14ac:dyDescent="0.25">
      <c r="A59" s="6" t="s">
        <v>65</v>
      </c>
      <c r="B59" s="27">
        <v>4</v>
      </c>
      <c r="C59" s="28">
        <f t="shared" si="3"/>
        <v>9.0497737556561094E-3</v>
      </c>
    </row>
    <row r="60" spans="1:3" x14ac:dyDescent="0.25">
      <c r="A60" s="6" t="s">
        <v>70</v>
      </c>
      <c r="B60" s="27">
        <v>4</v>
      </c>
      <c r="C60" s="28">
        <f t="shared" si="3"/>
        <v>9.0497737556561094E-3</v>
      </c>
    </row>
    <row r="61" spans="1:3" x14ac:dyDescent="0.25">
      <c r="A61" s="6" t="s">
        <v>37</v>
      </c>
      <c r="B61" s="27">
        <v>4</v>
      </c>
      <c r="C61" s="28">
        <f t="shared" si="3"/>
        <v>9.0497737556561094E-3</v>
      </c>
    </row>
    <row r="62" spans="1:3" x14ac:dyDescent="0.25">
      <c r="A62" s="6" t="s">
        <v>71</v>
      </c>
      <c r="B62" s="27">
        <v>4</v>
      </c>
      <c r="C62" s="28">
        <f t="shared" si="3"/>
        <v>9.0497737556561094E-3</v>
      </c>
    </row>
    <row r="63" spans="1:3" x14ac:dyDescent="0.25">
      <c r="A63" s="6" t="s">
        <v>30</v>
      </c>
      <c r="B63" s="27">
        <v>4</v>
      </c>
      <c r="C63" s="28">
        <f t="shared" si="3"/>
        <v>9.0497737556561094E-3</v>
      </c>
    </row>
    <row r="64" spans="1:3" x14ac:dyDescent="0.25">
      <c r="A64" s="6" t="s">
        <v>44</v>
      </c>
      <c r="B64" s="27">
        <v>3</v>
      </c>
      <c r="C64" s="28">
        <f t="shared" si="3"/>
        <v>6.7873303167420816E-3</v>
      </c>
    </row>
    <row r="65" spans="1:3" x14ac:dyDescent="0.25">
      <c r="A65" s="6" t="s">
        <v>72</v>
      </c>
      <c r="B65" s="27">
        <v>3</v>
      </c>
      <c r="C65" s="28">
        <f t="shared" si="3"/>
        <v>6.7873303167420816E-3</v>
      </c>
    </row>
    <row r="66" spans="1:3" x14ac:dyDescent="0.25">
      <c r="A66" s="6" t="s">
        <v>73</v>
      </c>
      <c r="B66" s="27">
        <v>3</v>
      </c>
      <c r="C66" s="28">
        <f t="shared" si="3"/>
        <v>6.7873303167420816E-3</v>
      </c>
    </row>
    <row r="67" spans="1:3" x14ac:dyDescent="0.25">
      <c r="A67" s="6" t="s">
        <v>45</v>
      </c>
      <c r="B67" s="27">
        <v>3</v>
      </c>
      <c r="C67" s="28">
        <f t="shared" si="3"/>
        <v>6.7873303167420816E-3</v>
      </c>
    </row>
    <row r="68" spans="1:3" x14ac:dyDescent="0.25">
      <c r="A68" s="6" t="s">
        <v>46</v>
      </c>
      <c r="B68" s="27">
        <v>3</v>
      </c>
      <c r="C68" s="28">
        <f t="shared" si="3"/>
        <v>6.7873303167420816E-3</v>
      </c>
    </row>
    <row r="69" spans="1:3" x14ac:dyDescent="0.25">
      <c r="A69" s="6" t="s">
        <v>47</v>
      </c>
      <c r="B69" s="27">
        <v>3</v>
      </c>
      <c r="C69" s="28">
        <f t="shared" si="3"/>
        <v>6.7873303167420816E-3</v>
      </c>
    </row>
    <row r="70" spans="1:3" x14ac:dyDescent="0.25">
      <c r="A70" s="6" t="s">
        <v>74</v>
      </c>
      <c r="B70" s="27">
        <v>3</v>
      </c>
      <c r="C70" s="28">
        <f t="shared" si="3"/>
        <v>6.7873303167420816E-3</v>
      </c>
    </row>
    <row r="71" spans="1:3" x14ac:dyDescent="0.25">
      <c r="A71" s="6" t="s">
        <v>48</v>
      </c>
      <c r="B71" s="27">
        <v>3</v>
      </c>
      <c r="C71" s="28">
        <f t="shared" si="3"/>
        <v>6.7873303167420816E-3</v>
      </c>
    </row>
    <row r="72" spans="1:3" x14ac:dyDescent="0.25">
      <c r="A72" s="6" t="s">
        <v>15</v>
      </c>
      <c r="B72" s="27">
        <v>3</v>
      </c>
      <c r="C72" s="28">
        <f t="shared" si="3"/>
        <v>6.7873303167420816E-3</v>
      </c>
    </row>
    <row r="73" spans="1:3" x14ac:dyDescent="0.25">
      <c r="A73" s="6" t="s">
        <v>63</v>
      </c>
      <c r="B73" s="27">
        <v>2</v>
      </c>
      <c r="C73" s="28">
        <f t="shared" si="3"/>
        <v>4.5248868778280547E-3</v>
      </c>
    </row>
    <row r="74" spans="1:3" x14ac:dyDescent="0.25">
      <c r="A74" s="6" t="s">
        <v>64</v>
      </c>
      <c r="B74" s="27">
        <v>2</v>
      </c>
      <c r="C74" s="28">
        <f t="shared" si="3"/>
        <v>4.5248868778280547E-3</v>
      </c>
    </row>
    <row r="75" spans="1:3" x14ac:dyDescent="0.25">
      <c r="A75" s="6" t="s">
        <v>75</v>
      </c>
      <c r="B75" s="27">
        <v>1</v>
      </c>
      <c r="C75" s="28">
        <f t="shared" si="3"/>
        <v>2.2624434389140274E-3</v>
      </c>
    </row>
    <row r="76" spans="1:3" x14ac:dyDescent="0.25">
      <c r="A76" s="6" t="s">
        <v>76</v>
      </c>
      <c r="B76" s="27">
        <v>1</v>
      </c>
      <c r="C76" s="28">
        <f t="shared" si="3"/>
        <v>2.2624434389140274E-3</v>
      </c>
    </row>
    <row r="77" spans="1:3" x14ac:dyDescent="0.25">
      <c r="A77" s="6" t="s">
        <v>77</v>
      </c>
      <c r="B77" s="27">
        <v>1</v>
      </c>
      <c r="C77" s="28">
        <f t="shared" si="3"/>
        <v>2.2624434389140274E-3</v>
      </c>
    </row>
    <row r="78" spans="1:3" x14ac:dyDescent="0.25">
      <c r="A78" s="6" t="s">
        <v>78</v>
      </c>
      <c r="B78" s="27">
        <v>1</v>
      </c>
      <c r="C78" s="28">
        <f t="shared" si="3"/>
        <v>2.2624434389140274E-3</v>
      </c>
    </row>
    <row r="79" spans="1:3" x14ac:dyDescent="0.25">
      <c r="A79" s="6" t="s">
        <v>79</v>
      </c>
      <c r="B79" s="27">
        <v>1</v>
      </c>
      <c r="C79" s="28">
        <f t="shared" si="3"/>
        <v>2.2624434389140274E-3</v>
      </c>
    </row>
    <row r="80" spans="1:3" x14ac:dyDescent="0.25">
      <c r="A80" s="6" t="s">
        <v>62</v>
      </c>
      <c r="B80" s="27">
        <v>1</v>
      </c>
      <c r="C80" s="28">
        <f t="shared" si="3"/>
        <v>2.2624434389140274E-3</v>
      </c>
    </row>
    <row r="81" spans="1:7" x14ac:dyDescent="0.25">
      <c r="A81" s="6" t="s">
        <v>27</v>
      </c>
      <c r="B81" s="27">
        <v>1</v>
      </c>
      <c r="C81" s="28">
        <f t="shared" si="3"/>
        <v>2.2624434389140274E-3</v>
      </c>
    </row>
    <row r="82" spans="1:7" x14ac:dyDescent="0.25">
      <c r="A82" s="6" t="s">
        <v>52</v>
      </c>
      <c r="B82" s="27">
        <v>1</v>
      </c>
      <c r="C82" s="28">
        <f t="shared" si="3"/>
        <v>2.2624434389140274E-3</v>
      </c>
      <c r="G82" s="24"/>
    </row>
    <row r="83" spans="1:7" x14ac:dyDescent="0.25">
      <c r="A83" s="6" t="s">
        <v>80</v>
      </c>
      <c r="B83" s="27">
        <v>1</v>
      </c>
      <c r="C83" s="28">
        <f t="shared" si="3"/>
        <v>2.2624434389140274E-3</v>
      </c>
      <c r="G83" s="24"/>
    </row>
    <row r="84" spans="1:7" x14ac:dyDescent="0.25">
      <c r="A84" s="6" t="s">
        <v>81</v>
      </c>
      <c r="B84" s="27">
        <v>1</v>
      </c>
      <c r="C84" s="28">
        <f t="shared" si="3"/>
        <v>2.2624434389140274E-3</v>
      </c>
    </row>
    <row r="85" spans="1:7" x14ac:dyDescent="0.25">
      <c r="A85" s="6" t="s">
        <v>82</v>
      </c>
      <c r="B85" s="27">
        <v>1</v>
      </c>
      <c r="C85" s="28">
        <f t="shared" si="3"/>
        <v>2.2624434389140274E-3</v>
      </c>
    </row>
    <row r="86" spans="1:7" x14ac:dyDescent="0.25">
      <c r="A86" s="6" t="s">
        <v>58</v>
      </c>
      <c r="B86" s="27">
        <v>1</v>
      </c>
      <c r="C86" s="28">
        <f t="shared" si="3"/>
        <v>2.2624434389140274E-3</v>
      </c>
    </row>
    <row r="87" spans="1:7" x14ac:dyDescent="0.25">
      <c r="A87" s="6" t="s">
        <v>83</v>
      </c>
      <c r="B87" s="27">
        <v>1</v>
      </c>
      <c r="C87" s="28">
        <f t="shared" si="3"/>
        <v>2.2624434389140274E-3</v>
      </c>
    </row>
    <row r="88" spans="1:7" x14ac:dyDescent="0.25">
      <c r="A88" s="6" t="s">
        <v>84</v>
      </c>
      <c r="B88" s="27">
        <v>1</v>
      </c>
      <c r="C88" s="28">
        <f t="shared" si="3"/>
        <v>2.2624434389140274E-3</v>
      </c>
    </row>
    <row r="89" spans="1:7" x14ac:dyDescent="0.25">
      <c r="A89" s="6" t="s">
        <v>85</v>
      </c>
      <c r="B89" s="27">
        <v>1</v>
      </c>
      <c r="C89" s="28">
        <f t="shared" si="3"/>
        <v>2.2624434389140274E-3</v>
      </c>
    </row>
    <row r="90" spans="1:7" x14ac:dyDescent="0.25">
      <c r="A90" s="6" t="s">
        <v>86</v>
      </c>
      <c r="B90" s="27">
        <v>1</v>
      </c>
      <c r="C90" s="28">
        <f t="shared" si="3"/>
        <v>2.2624434389140274E-3</v>
      </c>
    </row>
    <row r="91" spans="1:7" x14ac:dyDescent="0.25">
      <c r="A91" s="6" t="s">
        <v>50</v>
      </c>
      <c r="B91" s="27">
        <v>1</v>
      </c>
      <c r="C91" s="28">
        <f t="shared" si="3"/>
        <v>2.2624434389140274E-3</v>
      </c>
    </row>
    <row r="92" spans="1:7" x14ac:dyDescent="0.25">
      <c r="A92" s="6" t="s">
        <v>14</v>
      </c>
      <c r="B92" s="27">
        <v>1</v>
      </c>
      <c r="C92" s="28">
        <f t="shared" si="3"/>
        <v>2.2624434389140274E-3</v>
      </c>
    </row>
    <row r="93" spans="1:7" x14ac:dyDescent="0.25">
      <c r="A93" s="6" t="s">
        <v>87</v>
      </c>
      <c r="B93" s="27">
        <v>1</v>
      </c>
      <c r="C93" s="28">
        <f t="shared" ref="C93:C95" si="4">B93/$B$96</f>
        <v>2.2624434389140274E-3</v>
      </c>
    </row>
    <row r="94" spans="1:7" x14ac:dyDescent="0.25">
      <c r="A94" s="6" t="s">
        <v>51</v>
      </c>
      <c r="B94" s="27">
        <v>1</v>
      </c>
      <c r="C94" s="28">
        <f t="shared" si="4"/>
        <v>2.2624434389140274E-3</v>
      </c>
    </row>
    <row r="95" spans="1:7" x14ac:dyDescent="0.25">
      <c r="A95" s="29" t="s">
        <v>90</v>
      </c>
      <c r="B95" s="27">
        <v>11</v>
      </c>
      <c r="C95" s="28">
        <f t="shared" si="4"/>
        <v>2.4886877828054297E-2</v>
      </c>
    </row>
    <row r="96" spans="1:7" x14ac:dyDescent="0.25">
      <c r="B96" s="11">
        <f>SUM(B28:B95)</f>
        <v>442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2020-07-29T14:54:28Z</dcterms:modified>
</cp:coreProperties>
</file>