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300" windowWidth="18540" windowHeight="12465" activeTab="0"/>
  </bookViews>
  <sheets>
    <sheet name="Hoja1" sheetId="1" r:id="rId1"/>
    <sheet name="Hoja5" sheetId="2" r:id="rId2"/>
    <sheet name="Hoja2" sheetId="3" r:id="rId3"/>
    <sheet name="Hoja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<sst xmlns="http://schemas.openxmlformats.org/spreadsheetml/2006/main" count="1478" uniqueCount="516">
  <si>
    <t>MUNICIPIO</t>
  </si>
  <si>
    <t>PARTIDO</t>
  </si>
  <si>
    <t>NOMBRE PROYECTO</t>
  </si>
  <si>
    <t>SOLICITUD</t>
  </si>
  <si>
    <t>Tipo inversion</t>
  </si>
  <si>
    <t>Tipo inversion (nueva)</t>
  </si>
  <si>
    <t>Poblacion</t>
  </si>
  <si>
    <t>Evolucion</t>
  </si>
  <si>
    <t>Riqueza2</t>
  </si>
  <si>
    <t>Estimulo 2</t>
  </si>
  <si>
    <t>Equipara2</t>
  </si>
  <si>
    <t>Atractivo2</t>
  </si>
  <si>
    <t>EOTA</t>
  </si>
  <si>
    <t>suma parcial</t>
  </si>
  <si>
    <t>Nueva</t>
  </si>
  <si>
    <t>Servicio</t>
  </si>
  <si>
    <t>Suma total</t>
  </si>
  <si>
    <t>Presup acumula</t>
  </si>
  <si>
    <t>ANADON</t>
  </si>
  <si>
    <t>P.P.</t>
  </si>
  <si>
    <t>CONSTRUCCION GRANJA GANADERA</t>
  </si>
  <si>
    <t>Instalaciones para la actividad económica</t>
  </si>
  <si>
    <t>TRAMACASTILLA</t>
  </si>
  <si>
    <t>OFICINA DE TURISMO Y CENTRO DE INFORMACION COMARCAL</t>
  </si>
  <si>
    <t>Equipamiento multiusos y sociocultural</t>
  </si>
  <si>
    <t>Equipamiento administrativo, multiusos y sociocultural</t>
  </si>
  <si>
    <t>ALOBRAS</t>
  </si>
  <si>
    <t>ACONDICIONAMIENTO LOCAL PARA BAR Y MULTISERVICIO</t>
  </si>
  <si>
    <t>Equipamiento comercial y de ocio</t>
  </si>
  <si>
    <t>ROYUELA</t>
  </si>
  <si>
    <t>PAR</t>
  </si>
  <si>
    <t>EDIFICIO MULTISERVICIOS</t>
  </si>
  <si>
    <t>VILLASTAR</t>
  </si>
  <si>
    <t>CHA</t>
  </si>
  <si>
    <t>FINALIZACION COMPLEJO DEPORTIVO Y DE OCIO</t>
  </si>
  <si>
    <t>Instalaciones deportivas - complejos</t>
  </si>
  <si>
    <t>CALANDA</t>
  </si>
  <si>
    <t>PSOE</t>
  </si>
  <si>
    <t>URBANIZACION VIAL PUBLICO EJE 6 EN POLIGONO INDUSTRIAL LA FUENSALADA</t>
  </si>
  <si>
    <t>Infraestructuras para la actividad económica</t>
  </si>
  <si>
    <t>CALACEITE</t>
  </si>
  <si>
    <t>AMPLIACION RESIDENCIA 3ª EDAD</t>
  </si>
  <si>
    <t>Equipamiento servicios sociales</t>
  </si>
  <si>
    <t>CANTAVIEJA</t>
  </si>
  <si>
    <t>ADAPTACION A LA NORMATIVA DE ACCESIBILIDAD RESIDENCIA 3ª EDAD</t>
  </si>
  <si>
    <t>CASTELNOU</t>
  </si>
  <si>
    <t>CAMBIO DE REDES EN C/EXTRAMUROS</t>
  </si>
  <si>
    <t>Abastecimiento de agua - saneamiento</t>
  </si>
  <si>
    <t>CORBALAN</t>
  </si>
  <si>
    <t>CREACION MERENDERO EN PARAJE FUENTE REDONDA</t>
  </si>
  <si>
    <t>Acondicionamiento zonas recreativas</t>
  </si>
  <si>
    <t>Acondicionamiento zonas recreativas y otros recursos turísticos</t>
  </si>
  <si>
    <t>SANTA CRUZ DE NOGUERAS</t>
  </si>
  <si>
    <t>ACONDICIONAMIENTO MARQUESINA EN C/SAN ROQUE</t>
  </si>
  <si>
    <t>Infraestructura viaria</t>
  </si>
  <si>
    <t>OBON</t>
  </si>
  <si>
    <t>TERMINACION BAR EN EDIFICIO USOS MULTIPLES MUNICIPAL</t>
  </si>
  <si>
    <t>POBO, EL</t>
  </si>
  <si>
    <t>EQUIPAMIENTO Y PUESTA EN MARCHA BAR-RESTAURANTE</t>
  </si>
  <si>
    <t>ALFAMBRA</t>
  </si>
  <si>
    <t>NAVE INDUSTRIAL EN POLIGONO INDUSTRIAL TIERRA ROJA</t>
  </si>
  <si>
    <t>CAMAÑAS</t>
  </si>
  <si>
    <t>ACONDICIONAMIENTO EDIFICIO PARA OFICINAS</t>
  </si>
  <si>
    <t>ALCAÑIZ</t>
  </si>
  <si>
    <t>ACONDICIONAMIENTO EDIFICIO PARA SEDE POLICIA 2ª FASE</t>
  </si>
  <si>
    <t>Conservación y rehabilitación de ayuntamiento</t>
  </si>
  <si>
    <t>ESCUCHA</t>
  </si>
  <si>
    <t>EQUIPAMIENTO HOSTELERIA</t>
  </si>
  <si>
    <t>GUADALAVIAR</t>
  </si>
  <si>
    <t>URBANIZACION C/FRIAS</t>
  </si>
  <si>
    <t>Urbanizacion completa</t>
  </si>
  <si>
    <t>GUDAR</t>
  </si>
  <si>
    <t>CONSULTORIO MEDICO Y OFICINA DE TURISMO</t>
  </si>
  <si>
    <t>Equipamiento sanidad+ Actividad economica instal.</t>
  </si>
  <si>
    <t>LAGUERUELA</t>
  </si>
  <si>
    <t>CONSTRUCCION PISTA POLIDEPORTIVA</t>
  </si>
  <si>
    <t>Instalación deportivas - elementos</t>
  </si>
  <si>
    <t>SARRION</t>
  </si>
  <si>
    <t>RECINTO FERIAL REHABILITACION EDIFICIO PARA EQUIPAMIENTO COMPLEMENTARIO 4ª FASE</t>
  </si>
  <si>
    <t>VALDERROBRES</t>
  </si>
  <si>
    <t>2ª FASE REFORMA PABELLON MUNICIPAL</t>
  </si>
  <si>
    <t>GALVE</t>
  </si>
  <si>
    <t>OBRAS COMPLEMENTARIA FINALIZACION EDIFICIO ALBEGUE Y MUSEO</t>
  </si>
  <si>
    <t>Infraestructura turística (albergues, VTR, etc)</t>
  </si>
  <si>
    <t>GRIEGOS</t>
  </si>
  <si>
    <t>CIUDADANOS</t>
  </si>
  <si>
    <t>FINALIZACION ACONDICIONAMIENTO ALBERGUE MUNICIPAL</t>
  </si>
  <si>
    <t>MONTERDE DE ALBARRACIN</t>
  </si>
  <si>
    <t>TERMINACION EDIFICIO HOSPEDERIA</t>
  </si>
  <si>
    <t>TORRE LOS NEGROS</t>
  </si>
  <si>
    <t xml:space="preserve"> PAR</t>
  </si>
  <si>
    <t>BALNEARIO FUENTE EL PADRE SELLERAS</t>
  </si>
  <si>
    <t>VALLECILLO, EL</t>
  </si>
  <si>
    <t>EQUIPAMIENTO PARA PUESTA EN FUNCIONAMIENTO HOTAL DE MONTAÑA OJOS DEL CABRIEL</t>
  </si>
  <si>
    <t>MEZQUITA DE JARQUE</t>
  </si>
  <si>
    <t>DOTACION INFRAESTRUCTURAS AL POLIGONO INDUSTRIAL</t>
  </si>
  <si>
    <t>PEÑARROYA DE TASTAVINS</t>
  </si>
  <si>
    <t>NAVE USO INDUSTRIAL</t>
  </si>
  <si>
    <t>VILLARROYA DE LOS PINARES</t>
  </si>
  <si>
    <t xml:space="preserve">LINEA AERO SUBTERRANEA MEDIA TENSION PARA POLIGONO AGROINDUSTRIAL </t>
  </si>
  <si>
    <t>BECEITE</t>
  </si>
  <si>
    <t>CONSULTORIO MEDICO-LOCAL SOCIAL 1ª FASE</t>
  </si>
  <si>
    <t>Equipamiento sanidad+ Equipamiento multi.</t>
  </si>
  <si>
    <t>Equipamiento sanidad</t>
  </si>
  <si>
    <t>CELLA</t>
  </si>
  <si>
    <t>MEJORA Y AMPLIACION DEL MATADERO MUNICIPAL</t>
  </si>
  <si>
    <t>MONREAL DEL CAMPO</t>
  </si>
  <si>
    <t>INSTALACION ALUMBRADO PUBLICO FOTOVOLTAICO</t>
  </si>
  <si>
    <t>Alumbrado público - eficiencia energética</t>
  </si>
  <si>
    <t>OLMOS, LOS</t>
  </si>
  <si>
    <t>CUBIERTA Y EXTERIORES MIRADOR ERA DE LA TORRE</t>
  </si>
  <si>
    <t>Patrimonio cultural - turismo</t>
  </si>
  <si>
    <t>FUENFERRADA</t>
  </si>
  <si>
    <t>CUBIERTA METALICA Y CERRAMIENTO EDIFICIO MULTIUSOS</t>
  </si>
  <si>
    <t>LOSCOS</t>
  </si>
  <si>
    <t>AMPLIACION EDIFICIO MULTIUSOS SOCIAL Y CULTURAL</t>
  </si>
  <si>
    <t>MOSCARDON</t>
  </si>
  <si>
    <t>NAVE SOCIOCULTURAL</t>
  </si>
  <si>
    <t>OLBA</t>
  </si>
  <si>
    <t>RESTAURACION ESCUELA EN BARRIO LOS RAMONES</t>
  </si>
  <si>
    <t>RODENAS</t>
  </si>
  <si>
    <t>EJECUCION EDIFICIO PARA CENTRO SOCIO-CULTURAL</t>
  </si>
  <si>
    <t>ALLEPUZ</t>
  </si>
  <si>
    <t>UxA</t>
  </si>
  <si>
    <t>ACONDICIONAMIENTO DE LOCAL MULTIUSO Y MULTISERVICIOS RURAL</t>
  </si>
  <si>
    <t>CAMINREAL</t>
  </si>
  <si>
    <t>ACONDICIONAMIENTO EDIFICIO PARA CENTRO DE DIA</t>
  </si>
  <si>
    <t>LLEDO</t>
  </si>
  <si>
    <t>TORRECILLA DE ALCAÑIZ</t>
  </si>
  <si>
    <t>AMPLIACION MULTISERVICIO Y SALONSOCIOCULTURAL</t>
  </si>
  <si>
    <t>MAZALEON</t>
  </si>
  <si>
    <t>EDIFICACION NUEVA PLANTA PARA GIMNASIO MUNICIPAL</t>
  </si>
  <si>
    <t>ARIÑO</t>
  </si>
  <si>
    <t>EQUIPAMIENTO Y MOBILIARIO PARA AMPLIACION RESIDENCIA 3º EDAD LA SOLANA DE ARIÑO</t>
  </si>
  <si>
    <t>CEROLLERA, LA</t>
  </si>
  <si>
    <t>CONSTRUCCION 9 VIVIENDAS SOCIALES Y CENTRO DE ACTIVIDAD PARA LA 3ª EDAD FASE 5ª REVESTIMIENTO Y EQUIPAMIENTO ASEOS</t>
  </si>
  <si>
    <t>MORA DE RUBIELOS</t>
  </si>
  <si>
    <t>FINALIZACION COCINA PARA CENTRO INTEGRAL DE SERVICIOS SOCIALES</t>
  </si>
  <si>
    <t>NOGUERUELAS</t>
  </si>
  <si>
    <t>ADAPTACION PLANTA 1ª PARA ASISTIDOS RESIDENCIA DE ANCIANOS</t>
  </si>
  <si>
    <t>PUEBLA DE VALVERDE, LA</t>
  </si>
  <si>
    <t>ACONDICIONAMIENTO INTERIOR PARA 3 VIVIENDAS DE INTEGRACION</t>
  </si>
  <si>
    <t>CASCANTE DEL RIO</t>
  </si>
  <si>
    <t>CONSTRUCCION CUBIERTA FRONTON</t>
  </si>
  <si>
    <t>SALCEDILLO</t>
  </si>
  <si>
    <t>AMPLIACION TRINQUETE</t>
  </si>
  <si>
    <t>ALLOZA</t>
  </si>
  <si>
    <t>CONSTRUCCION DEPOSITO DE AGUA</t>
  </si>
  <si>
    <t>CORTES DE ARAGON</t>
  </si>
  <si>
    <t xml:space="preserve">MEJORA ABASTECIMIENTO AGUA </t>
  </si>
  <si>
    <t>CUCALON</t>
  </si>
  <si>
    <t>RENOVACION RED DE ABASTECIMIENTO C/ CARRAMOLINO</t>
  </si>
  <si>
    <t>CUEVAS DE ALMUDEN</t>
  </si>
  <si>
    <t>RENOVACION REDES ABASTECIMIENTO Y SANEAMIENTO 3ª FASE</t>
  </si>
  <si>
    <t>NOGUERA DE ALBARRACIN</t>
  </si>
  <si>
    <t xml:space="preserve">MEJORA REDES DE DISTRIBUCION </t>
  </si>
  <si>
    <t>TORRE DE ARCAS</t>
  </si>
  <si>
    <t>SUMINISTRO DE AGUA POTABLE PARA ABASTECIMIENTO MASIAS</t>
  </si>
  <si>
    <t>TORRE DE LAS ARCAS</t>
  </si>
  <si>
    <t>ULTIMA FASE ESTACION DEPURADORA DE AGUAS RESIDUALES</t>
  </si>
  <si>
    <t>TORRE DEL COMPTE</t>
  </si>
  <si>
    <t xml:space="preserve">CONDUCCION AGUA POTABLE DESDE RED EXISTENTE Y NUEVO DEPOSITO DE AGUA </t>
  </si>
  <si>
    <t>CALOMARDE</t>
  </si>
  <si>
    <t>ADECUACION ENTORNO PEÑA DE LOS AHOGADOS Y CONEXIÓN CON CASCADA MOLINO VIEJO</t>
  </si>
  <si>
    <t>EJULVE</t>
  </si>
  <si>
    <t>CREACION AREA DE SERVICIOS PARA AUTOCARAVANAS</t>
  </si>
  <si>
    <t>PUERTOMINGALVO</t>
  </si>
  <si>
    <t>PROYECTO DE DISEÑO Y MONTAJE DE INFRAESTRUCTURAS PARA DINAMINACIÓN TURISTICA TURISMO ACTIVO Y DE AVENTURA</t>
  </si>
  <si>
    <t>ALIAGA</t>
  </si>
  <si>
    <t>ADQUISICION INMUEBLE Y OBRAS ACONDICIONAMIENTO ENTORNO</t>
  </si>
  <si>
    <t>MIRAMBEL</t>
  </si>
  <si>
    <t>DOTACION REDES Y PAVIMENTO C/SAN ROQUE</t>
  </si>
  <si>
    <t>Infraestructura viaria + Redes</t>
  </si>
  <si>
    <t>MIRAVETE DE LA SIERRA</t>
  </si>
  <si>
    <t>PAVIMENTACION Y REDES C/CALLEJUELA</t>
  </si>
  <si>
    <t>CASTELSERAS</t>
  </si>
  <si>
    <t>SALA PARA VIVERO DE EMPRESAS TECNOLOGICAS</t>
  </si>
  <si>
    <t>FORTANETE</t>
  </si>
  <si>
    <t>HABILITACION DE SALAS EN EDIFICIO MUNICIPAL PARA CENTRO DE FORMACION</t>
  </si>
  <si>
    <t>FUENTESPALDA</t>
  </si>
  <si>
    <t>ADECUACION Y EQUIPAMIENTO NAVE MUNICIPAL PARA TALLER MECANICO</t>
  </si>
  <si>
    <t>POZONDON</t>
  </si>
  <si>
    <t>CUBRICION APRISCO MUNICIPAL</t>
  </si>
  <si>
    <t>ALCAINE</t>
  </si>
  <si>
    <t>MEJORAS ACCESO RIO MARTIN</t>
  </si>
  <si>
    <t>ALPEÑES</t>
  </si>
  <si>
    <t>MEJORA INFRAESTRUCTURA ENERGETICA</t>
  </si>
  <si>
    <t>BEA</t>
  </si>
  <si>
    <t>OBRAS COMPLEMENTARIAS C/LA ROCHE</t>
  </si>
  <si>
    <t>PERALEJOS</t>
  </si>
  <si>
    <t>EFICACIA ENERGETICA ALUMBRADO PUBLICO</t>
  </si>
  <si>
    <t>PLOU</t>
  </si>
  <si>
    <t>COMPROMISO C.A.</t>
  </si>
  <si>
    <t>SUSTITUCION LUMINARIAS ALUMBRADO PUBLICO</t>
  </si>
  <si>
    <t>VEGUILLAS DE LA SIERRA</t>
  </si>
  <si>
    <t>MEJORA VIAS URBANAS CONTINUACION C/IGLESIA</t>
  </si>
  <si>
    <t>JOSA</t>
  </si>
  <si>
    <t>ACONDICIONAMIENTO ACCESO SUR A JOSA</t>
  </si>
  <si>
    <t>Accesos a la localidad y caminos rurales</t>
  </si>
  <si>
    <t>CEDRILLAS</t>
  </si>
  <si>
    <t>PAVIMENTACION Y REDES EN C/PERPENDICULAR A Pº RIO CEDRUN: 2ª FASE ACABADOS SUPERFICIALES + REDES INSTALACIONES</t>
  </si>
  <si>
    <t>CUBA, LA</t>
  </si>
  <si>
    <t>ABASTECIMIENTO, SANEAMIENTO, BAJA TENSION ALUMBRADO Y PAVIMENTACION C/LA FUENTE</t>
  </si>
  <si>
    <t>ARCOS DE LAS SALINAS</t>
  </si>
  <si>
    <t>URBANIZACION ARRABAL CONEXIÓN CON GALACTICA</t>
  </si>
  <si>
    <t>LINARES DE MORA</t>
  </si>
  <si>
    <t>URBANIZACION AREA EXTENSION DE CASCO</t>
  </si>
  <si>
    <t>MATA DE LOS OLMOS, LA</t>
  </si>
  <si>
    <t>URBANIZACION Y ACONDICIONAMIENTO ACCESOS A PARCELA C/MANUELA AZNAR</t>
  </si>
  <si>
    <t>VILLARLUENGO</t>
  </si>
  <si>
    <t>URBANIZACION C/CARNICERIA</t>
  </si>
  <si>
    <t>FONFRIA</t>
  </si>
  <si>
    <t>CONSTRUCCION FRONTON ULTIMA FASE</t>
  </si>
  <si>
    <t>HIJAR</t>
  </si>
  <si>
    <t>EQUIPAMIENTO SALA DE FITNESS Y PISTA DE PADEL</t>
  </si>
  <si>
    <t>ALBALATE DEL ARZOBISPO</t>
  </si>
  <si>
    <t>7ª FASE REHABILITACION EDIFICIO PARA EQUIPAMIENTO Y SEDE CULTURAL DEL MUNICIPIO Y LA COMARCA</t>
  </si>
  <si>
    <t>AGUATON</t>
  </si>
  <si>
    <t>APARTAMENTO TURISTICO (FINAL COMPLEJO TURISTICO)</t>
  </si>
  <si>
    <t>ARGENTE</t>
  </si>
  <si>
    <t>VIVIENDA TURISMO RURAL</t>
  </si>
  <si>
    <t>PERALES DEL ALFAMBRA</t>
  </si>
  <si>
    <t>OBRAS COMPLEMENTARIAS Y EQUIPAMIENTO ALBERGUE Y PISCINA SITA EN ANTIGUA ESTACION</t>
  </si>
  <si>
    <t>POZUEL DEL CAMPO</t>
  </si>
  <si>
    <t>ACONDICIONAMIENTO APARTAMENTO TURISTICO Y EQUIPAMIENTO DE DOS</t>
  </si>
  <si>
    <t>RAFALES</t>
  </si>
  <si>
    <t>DISTRIBUCION HABITACION ADAPTADA MOLI DE L´HEREU Y MOBILIARIO</t>
  </si>
  <si>
    <t>ODON</t>
  </si>
  <si>
    <t>REHABILITACION "CASA CURA"</t>
  </si>
  <si>
    <t>Viviendas municipales</t>
  </si>
  <si>
    <t>BRONCHALES</t>
  </si>
  <si>
    <t>MEJORA INFRAESTRUCTURAS POLIGONO INDUSTRIAL EL SANTO</t>
  </si>
  <si>
    <t>LIDON</t>
  </si>
  <si>
    <t>MEJORA PAVIMENTO CAMINO COOPERATIVA</t>
  </si>
  <si>
    <t>PORTELLADA, LA</t>
  </si>
  <si>
    <t>PAVIMENTACION POLIGONO INDUSTRIAL</t>
  </si>
  <si>
    <t>PUEBLA DE HIJAR, LA</t>
  </si>
  <si>
    <t>I.U.-GANAR</t>
  </si>
  <si>
    <t>REPARACION Y MEJORA EFICIENCIA POLIGONO VENTA DEL BARRO</t>
  </si>
  <si>
    <t>TORRIJO DEL CAMPO</t>
  </si>
  <si>
    <t>DOTACION SERVICIOS EN TERRENOS MUNICIPALES</t>
  </si>
  <si>
    <t>Infraestructuras</t>
  </si>
  <si>
    <t>AGUILAR DEL ALFAMBRA</t>
  </si>
  <si>
    <t>MEJORAS INFRAESTRUCTURAS</t>
  </si>
  <si>
    <t>CALAMOCHA</t>
  </si>
  <si>
    <t>MEJORA INFRAESTRUCTURAS DE POTABILIZACION EN DEPOSITOS MUNICIPALES PARA BARRIOS</t>
  </si>
  <si>
    <t>TORIL Y MASEGOSO</t>
  </si>
  <si>
    <t>ACONDICIONAMIENTO INTERIOR Y EQUIPAMIENTO VIVIENDA MUNICIPAL</t>
  </si>
  <si>
    <t>ALBA</t>
  </si>
  <si>
    <t>ACTUACIONES EN EL CASTILLO ALBA Y SU ENTORNO</t>
  </si>
  <si>
    <t>ALBARRACIN</t>
  </si>
  <si>
    <t>REHABILITACION PARCIAL LIENZO MURALLA</t>
  </si>
  <si>
    <t>CASTELLOTE</t>
  </si>
  <si>
    <t>INFRAESTRUCTURA TURISTICA (RESTAURACION TORREON SAN MIGUEL)</t>
  </si>
  <si>
    <t>MANZANERA</t>
  </si>
  <si>
    <t>ADECUACION DEL ENTORNO DEL PORTAL DE ABAJO Y MURALLA</t>
  </si>
  <si>
    <t>PANCRUDO</t>
  </si>
  <si>
    <t>RESTAURACION INTERIOR ERMITA NTRA SRA DE LA PALMA (EDIFICIO CULTURAL)</t>
  </si>
  <si>
    <t>SAN MARTIN DEL RIO</t>
  </si>
  <si>
    <t>6ª FASE CENTRO DE INTERPRETACION ETNOLOGICO Y MUSEO DEL TRAJE</t>
  </si>
  <si>
    <t>VILLAHERMOSA DEL CAMPO</t>
  </si>
  <si>
    <t>RESTAURACION ERMITA GERVASIO Y PROTASIO FASE 2</t>
  </si>
  <si>
    <t>CUBLA</t>
  </si>
  <si>
    <t>ACONDICIONAMIENTO DEPENDENCIAS MUN DESTINADAS A AYTO Y LOCALES SOCIALES</t>
  </si>
  <si>
    <t>FUENTES CLARAS</t>
  </si>
  <si>
    <t>ACONDICIONAMIENTO CENTRO DE DIA Y CENTRO SOCIAL</t>
  </si>
  <si>
    <t>TORRIJAS</t>
  </si>
  <si>
    <t>ACONDICIONAMIENTO EDIFICIO MULTISERVICIO</t>
  </si>
  <si>
    <t>BLESA</t>
  </si>
  <si>
    <t>COMPROMISO CON ARAGO</t>
  </si>
  <si>
    <t>FINALIZACIÓN DE APARTAMENTO, COCINA Y COMEDOR EN EDIFICIO DE C\ MAYOR</t>
  </si>
  <si>
    <t>Viviendas municipales + Equipamiento comercial y de ocio</t>
  </si>
  <si>
    <t>FERRERUELA DE HUERVA</t>
  </si>
  <si>
    <t>FINALIZACION EDIFICIO MULTIUSOS</t>
  </si>
  <si>
    <t>UTRILLAS</t>
  </si>
  <si>
    <t>MEJORA Y MODERNIZACION INSTALACIONES PISCINA MUNICIPAL</t>
  </si>
  <si>
    <t>CAÑIZAR DEL OLIVAR</t>
  </si>
  <si>
    <t>ACONDICIONAMIENTO PLANTA BAJA EDIFICIO MUNICIPAL PARA CENTRO CIVICO</t>
  </si>
  <si>
    <t>FUENTES DE RUBIELOS</t>
  </si>
  <si>
    <t>ACONDICIONAMIENTO ESPACIO MULTIUSOS</t>
  </si>
  <si>
    <t>MONROYO</t>
  </si>
  <si>
    <t>REHABILITACION SOLAR CON FINES MULTIUSO</t>
  </si>
  <si>
    <t>NOGUERAS</t>
  </si>
  <si>
    <t>TERMINACION REHABILITACION Y AMPLIACION ANTIGUO EDIFICIO DEL HORNO</t>
  </si>
  <si>
    <t>RUBIELOS DE LA CERIDA</t>
  </si>
  <si>
    <t>TERMINACION EJECUCION ASEOS Y BARRA BAR PABELLON MULTIUSOS</t>
  </si>
  <si>
    <t>SALDON</t>
  </si>
  <si>
    <t>ACONDICIONAMIENTO ERMITA PARA USOS DEPORTIVOS Y CULTURALES</t>
  </si>
  <si>
    <t>TRAMACASTIEL</t>
  </si>
  <si>
    <t>TERMINACION NAVE MULTIUSOS EN MAS DE LA CABRERA</t>
  </si>
  <si>
    <t>VIVEL DEL RIO MARTIN</t>
  </si>
  <si>
    <t>ACONDICIONAMIENTO SALA MULTIUSOS Y ARCHIVO</t>
  </si>
  <si>
    <t>ALCORISA</t>
  </si>
  <si>
    <t>AMPLIACION AYUNTAMIENTO ALCORISA</t>
  </si>
  <si>
    <t>Conservación y rehabilitación de ayuntamiento y otras instalaciones municipale</t>
  </si>
  <si>
    <t>HUESA DEL COMUN</t>
  </si>
  <si>
    <t>FINALIZACION APARCAMIENTO PABELLON MUNICIPAL</t>
  </si>
  <si>
    <t>OJOS NEGROS</t>
  </si>
  <si>
    <t>RENOVACION DE REDES URBANAS PLAZA MAYOR Y ENTORNO,</t>
  </si>
  <si>
    <t>PERACENSE</t>
  </si>
  <si>
    <t>FINALIZACION INSTALACIONES DEPORTIVAS</t>
  </si>
  <si>
    <t>SINGRA</t>
  </si>
  <si>
    <t>TERMINACION PABELLON POLIDEPORTIVO</t>
  </si>
  <si>
    <t>AGUAVIVA</t>
  </si>
  <si>
    <t>GANAR-LOS VERDES</t>
  </si>
  <si>
    <t>AMPLIACION RESIDENCIA 3ª EDAD Separata 5</t>
  </si>
  <si>
    <t>VALBONA</t>
  </si>
  <si>
    <t>REHABILITACION Y AMPLIACION EDIFICIO PARA VIVIENDAS TUTELADAS Y CENTRO DE DIA 1ª FASE</t>
  </si>
  <si>
    <t>RUBIELOS DE MORA</t>
  </si>
  <si>
    <t>SERVICIOS EN CENTRO DEPORTIVO</t>
  </si>
  <si>
    <t>ABABUJ</t>
  </si>
  <si>
    <t>BOMBEO Y FILTRADO DE SUMINISTRO AGUA A MUNICIPIO Y GRANJAS</t>
  </si>
  <si>
    <t>ALACON</t>
  </si>
  <si>
    <t>RENOVACION REDES DE ABASTECIMIENTO</t>
  </si>
  <si>
    <t>BAÑON</t>
  </si>
  <si>
    <t>MEJORA ABASTECIMIENTO DE AGUA</t>
  </si>
  <si>
    <t>BARRACHINA</t>
  </si>
  <si>
    <t>MEJORA ABASTECIMIENTO AGUA C/CASTILLO</t>
  </si>
  <si>
    <t>CAMARILLAS</t>
  </si>
  <si>
    <t>CAMBIO REDES ABASTECIMIENTO Y SANEAMIENTO 2 CALLES</t>
  </si>
  <si>
    <t>CUEVAS LABRADAS</t>
  </si>
  <si>
    <t>MEJORAS EN DEPOSITO Y RED DE DISTRIBUCION DE AGUAS</t>
  </si>
  <si>
    <t>FUENTES CALIENTES</t>
  </si>
  <si>
    <t>RENOVACION REDES ABASTECIMIENTO Y SANEAMIENTO</t>
  </si>
  <si>
    <t>HOZ DE LA VIEJA, LA</t>
  </si>
  <si>
    <t>MEJORA DE REDES ABASTECIMIENTO Y SANEAMIENTO</t>
  </si>
  <si>
    <t>JARQUE DE LA VAL</t>
  </si>
  <si>
    <t>RENOVACION REDES ABASTECIMIENTO Y SANEAMIENTO (6ª FASE)</t>
  </si>
  <si>
    <t>MAS DE LAS MATAS</t>
  </si>
  <si>
    <t>RENOVACION REDES EN CTRA. CASTELLOTE</t>
  </si>
  <si>
    <t>RILLO</t>
  </si>
  <si>
    <t>RENOVACION REDES</t>
  </si>
  <si>
    <t>SANTA EULALIA</t>
  </si>
  <si>
    <t>MEJORA REDES DISTRIBUCION</t>
  </si>
  <si>
    <t>TORRECILLA DEL REBOLLAR</t>
  </si>
  <si>
    <t>MEJORA RED DE ABASTECIMIENTO</t>
  </si>
  <si>
    <t>VILLAR DEL SALZ</t>
  </si>
  <si>
    <t>MEJORA REDES ABASTECIMIENTO Y SANEAMIENTO</t>
  </si>
  <si>
    <t>BAGUENA</t>
  </si>
  <si>
    <t>ACONDICIONAMIENTO ZONA RECREATIVA, TURISTICA Y NATURAL DE ARGUILAY</t>
  </si>
  <si>
    <t>CAMARENA DE LA SIERRA</t>
  </si>
  <si>
    <t>ACONDICIONAMIENTO AREA DE ACAMPADA FUENTE LA MIEL</t>
  </si>
  <si>
    <t>CAÑADA DE VERICH, LA</t>
  </si>
  <si>
    <t>ACONDICIONAMIENTO ZONA DE DESCANSO Y MIRADOR</t>
  </si>
  <si>
    <t>CRIVILLEN</t>
  </si>
  <si>
    <t>ACONDICIONAMIENTO ZONA DE RECREO EN FUENTE JUNTO A ERMITA STA BARBARA</t>
  </si>
  <si>
    <t>FRESNEDA, LA</t>
  </si>
  <si>
    <t>RENOVACION URBANIZACION C/MAYOR</t>
  </si>
  <si>
    <t>MONTEAGUDO DEL CASTILLO</t>
  </si>
  <si>
    <t>SUSTITUCION DE CUBIERTA Y LIMPIEZA FUENTE</t>
  </si>
  <si>
    <t>PITARQUE</t>
  </si>
  <si>
    <t>INFRAESTRUCTURA TURISTICA: ACCESO APARCAMIENTOS EN PITARQUE</t>
  </si>
  <si>
    <t>RIODEVA</t>
  </si>
  <si>
    <t>ACONDICIONAMIENTO BARRANCO AMANADEROS COMO RUTA TURISTICA</t>
  </si>
  <si>
    <t>VALJUNQUERA</t>
  </si>
  <si>
    <t>ADECUACION DE EDIFICIO PARA SALA DE DUELOS Y GIMNASIO</t>
  </si>
  <si>
    <t>Equipamiento funerario + Equipamiento depor. complejo</t>
  </si>
  <si>
    <t>FOZ-CALANDA</t>
  </si>
  <si>
    <t>RENOVACION REDES Y PAVIMENTACION C/MAYOR Y C/MORERA</t>
  </si>
  <si>
    <t>JATIEL</t>
  </si>
  <si>
    <t>PAVIMENTACION Y MEJORA REDES C/FERRERIA</t>
  </si>
  <si>
    <t>MOSQUERUELA</t>
  </si>
  <si>
    <t>PAVIMENTACION Y RENOVACION REDES C/ERA PRATS</t>
  </si>
  <si>
    <t>ORIHUELA DEL TREMEDAL</t>
  </si>
  <si>
    <t>PAVIMENTACION Y RENOVACION DE REDES EN 2 CALLES</t>
  </si>
  <si>
    <t>TRONCHON</t>
  </si>
  <si>
    <t>ABASTECIMIENTO, SANEAMIENTO, BAJA TENSION ALUMBRADO Y PAVIMENTACION C/HONDONERA</t>
  </si>
  <si>
    <t>CAÑADA VELLIDA</t>
  </si>
  <si>
    <t>CASTEJON DE TORNOS</t>
  </si>
  <si>
    <t>MEJORA ALUMBRADO PUBLICO</t>
  </si>
  <si>
    <t>FRIAS DE ALBARRACIN</t>
  </si>
  <si>
    <t>ALUMBRADO PUBLICO</t>
  </si>
  <si>
    <t>HINOJOSA DE JARQUE</t>
  </si>
  <si>
    <t>PAVIMENTACION VIAS URBANAS</t>
  </si>
  <si>
    <t>JABALOYAS</t>
  </si>
  <si>
    <t>RENOVACION ALUMBRADO PUBLICO</t>
  </si>
  <si>
    <t>LIBROS</t>
  </si>
  <si>
    <t>RENOVACION ALUMBRADO PUBLICO BAJO CONSUMO</t>
  </si>
  <si>
    <t>MUNIESA</t>
  </si>
  <si>
    <t>ASFALTADO VIAS URBANAS</t>
  </si>
  <si>
    <t>PARRAS DE CASTELLOTE, LAS</t>
  </si>
  <si>
    <t>PAVIMENTACION CAMINO ERAS</t>
  </si>
  <si>
    <t>TORMON</t>
  </si>
  <si>
    <t>MEJORA VIAS URBANAS PLAZA AYUNTAMIENTO</t>
  </si>
  <si>
    <t>TORRALBA DE LOS SISONES</t>
  </si>
  <si>
    <t>REPARACION VIAL CIRCUNVALACION</t>
  </si>
  <si>
    <t>TORRES DE ALBARRACIN</t>
  </si>
  <si>
    <t>MEJORA VIAS URBANAS C/VIRGEN DEL CARMEN</t>
  </si>
  <si>
    <t>VALDELINARES</t>
  </si>
  <si>
    <t>MEJORA CALLE MEDIO Y CALLE IGLESIA</t>
  </si>
  <si>
    <t>VILLAR DEL COBO</t>
  </si>
  <si>
    <t>MEJORA INFRAESTRUCTURA VIARIA</t>
  </si>
  <si>
    <t>VILLARQUEMADO</t>
  </si>
  <si>
    <t>MEJORA VIAS URBANAS RENOVACION ACERAS Y PAVIMENTACION</t>
  </si>
  <si>
    <t>ALMOHAJA</t>
  </si>
  <si>
    <t>MEJORA ACCESOS A LA LOCALIDAD</t>
  </si>
  <si>
    <t>BADENAS</t>
  </si>
  <si>
    <t>MEJORA CAMINO DEL MAROJAL Y CABEZO MARCO</t>
  </si>
  <si>
    <t>COSA</t>
  </si>
  <si>
    <t>MEJORA CAMINO RURAL COSA-TORRECILLA DEL REBOLLAR</t>
  </si>
  <si>
    <t>ESTERCUEL</t>
  </si>
  <si>
    <t>ACONDICIONAMIENTO ENTRADA AL MUNICIPIO</t>
  </si>
  <si>
    <t>PALOMAR DE ARROYOS</t>
  </si>
  <si>
    <t>MURO DE CONTENCION Y ARREGLO CAMINO ACCESO CEMENTERIO</t>
  </si>
  <si>
    <t>TORRELACARCEL</t>
  </si>
  <si>
    <t>ACCESOS AL MUNICIPIO Y ACONDICIONAMIENTO VIALES</t>
  </si>
  <si>
    <t>MOLINOS</t>
  </si>
  <si>
    <t xml:space="preserve">ACONDICIONAMIENTO INTERIOR ERMITA SAN NICOLAS PARA SALA DE DUELO </t>
  </si>
  <si>
    <t>Equipamiento funerario - tanatorios</t>
  </si>
  <si>
    <t>SAMPER DE CALANDA</t>
  </si>
  <si>
    <t>REHABILITACION Y ACNDICIONAMIENTO CENTRO SOCIOCULTURAL PARA TANATORIO</t>
  </si>
  <si>
    <t>AZAILA</t>
  </si>
  <si>
    <t>PAVIMENTACION Y MEJORA REDES C/NUEVA</t>
  </si>
  <si>
    <t>URREA DE GAEN</t>
  </si>
  <si>
    <t>PAVIMENTACION Y MEJORA REDES C/LA MUELA</t>
  </si>
  <si>
    <t>VALDEALGORFA</t>
  </si>
  <si>
    <t>PAVIMENTACION Y RENOVACION REDES CASCO URBANO</t>
  </si>
  <si>
    <t>VILLAFRANCA DEL CAMPO</t>
  </si>
  <si>
    <t>RENOVACION REDES Y PAVIMENTACION VARIAS CALLES CASCO URBANO</t>
  </si>
  <si>
    <t>CABRA DE MORA</t>
  </si>
  <si>
    <t>MEJORA VIAS URBANAS (FINALIZACION CONSTRUCCION ACERAS EN URB. EL PLANILLO)</t>
  </si>
  <si>
    <t>CELADAS</t>
  </si>
  <si>
    <t>REHABILITACION EDIFICIO PARA APARTAMENTOS SOCIALES EN ALQUILER</t>
  </si>
  <si>
    <t>FORNOLES</t>
  </si>
  <si>
    <t>URBANIZACION C/BARIOL</t>
  </si>
  <si>
    <t>TERRIENTE</t>
  </si>
  <si>
    <t>VIVIENDA MULTISERVICIOS</t>
  </si>
  <si>
    <t>VILLEL</t>
  </si>
  <si>
    <t>REURBANIZACION DE LA C/UMBRIA</t>
  </si>
  <si>
    <t>CUERVO, EL</t>
  </si>
  <si>
    <t>VALDELTORMO</t>
  </si>
  <si>
    <t>MEJORA VIAS URBANAS C/JOSE ANTONIO</t>
  </si>
  <si>
    <t>CRETAS</t>
  </si>
  <si>
    <t>CERRAMIENTO VESTUARIOS EN PISTA CUBIERTA</t>
  </si>
  <si>
    <t>GEA DE ALBARRACIN</t>
  </si>
  <si>
    <t>PISTA DEPORTIVA</t>
  </si>
  <si>
    <t>IGLESUELA DEL CID, LA</t>
  </si>
  <si>
    <t>MEJORA INSTALACIONES DEPORTIVAS</t>
  </si>
  <si>
    <t>MARTIN DEL RIO</t>
  </si>
  <si>
    <t>REPARACIONES Y ADECUACION PAVIMENTACION EN POLIDEPORTIVO</t>
  </si>
  <si>
    <t>BLANCAS</t>
  </si>
  <si>
    <t>AMPLIACION CEMENTERIO</t>
  </si>
  <si>
    <t>Equipamiento funerario - cementerios</t>
  </si>
  <si>
    <t>ABEJUELA</t>
  </si>
  <si>
    <t>REHABILITACION CASA CONSISTORIAL</t>
  </si>
  <si>
    <t>ALBENTOSA</t>
  </si>
  <si>
    <t>FINALIZACION OBRAS NUEVA CASA CONSISTORIAL</t>
  </si>
  <si>
    <t>ALCALA DE LA SELVA</t>
  </si>
  <si>
    <t>AMPLIACION AYUNTAMIENTO</t>
  </si>
  <si>
    <t>GINEBROSA, LA</t>
  </si>
  <si>
    <t>ADECUACION ALERO, FACHADAS Y CARPINTERIA EXTERIOR CASA CONSISTORIAL</t>
  </si>
  <si>
    <t>MAICAS</t>
  </si>
  <si>
    <t>REHABILITACION Y AMPLIACION CASA CONSISTORIAL</t>
  </si>
  <si>
    <t>OLIETE</t>
  </si>
  <si>
    <t>NAVE ALMACEN</t>
  </si>
  <si>
    <t>ORRIOS</t>
  </si>
  <si>
    <t>FINALIZACION VIVIENDAS TUTELADAS</t>
  </si>
  <si>
    <t>ZOMA, LA</t>
  </si>
  <si>
    <t>CERRAMIENTO Y CUBIERTA REFUGIO SAN BERNABE</t>
  </si>
  <si>
    <t>VALDECUENCA</t>
  </si>
  <si>
    <t>CONSTRUCCION EDIFICIO MUNICIPAL</t>
  </si>
  <si>
    <t>SAN AGUSTIN</t>
  </si>
  <si>
    <t>ECOMUSEO EN MAS BLANCO</t>
  </si>
  <si>
    <t>BELMONTE DE SAN JOSE</t>
  </si>
  <si>
    <t>REHABILITACION Y ACONDICIONAMIENTO EDIFICIO MUNICIPAL PARA 2 VIVIENDAS</t>
  </si>
  <si>
    <t>BUEÑA</t>
  </si>
  <si>
    <t>TERMINACION EDIFICIO EN C/MAYOR</t>
  </si>
  <si>
    <t>CAÑADA DE BENATANDUZ</t>
  </si>
  <si>
    <t>ADECUACION VIVIENDA MUNICIPAL</t>
  </si>
  <si>
    <t>CASTEL DE CABRA</t>
  </si>
  <si>
    <t>REHABILITACION, ACONDICIONAMIENTO INTERIOR Y EQUIPAMIENTO VIVIENDA MUNICIPAL</t>
  </si>
  <si>
    <t>ESCORIHUELA</t>
  </si>
  <si>
    <t>ACONDICIONAMIENTO 2 VIVIENDAS EN EDIFICIO MUNICIPAL</t>
  </si>
  <si>
    <t>MONTALBAN</t>
  </si>
  <si>
    <t>REHABILITACION Y ACONDICIONAMIENTO ANTIGUAS VIVIENDAS MAESTROS</t>
  </si>
  <si>
    <t>TORREVELILLA</t>
  </si>
  <si>
    <t>CONSTRUCCION 4 VIVIENDAS</t>
  </si>
  <si>
    <t>VALACLOCHE</t>
  </si>
  <si>
    <t>REHABILITACION VIVIENDA MUNICIPAL</t>
  </si>
  <si>
    <t>ANDORRA</t>
  </si>
  <si>
    <t>REPARACION PISTAS DE TENIS</t>
  </si>
  <si>
    <t>BORDON</t>
  </si>
  <si>
    <t>ACONDICIONAMIENTO BAR CENTRO SOCIAL</t>
  </si>
  <si>
    <t>CODOÑERA, LA</t>
  </si>
  <si>
    <t>REHABILITACION EDIFICIO CENTRO SOCIAL 2ª FASE</t>
  </si>
  <si>
    <t>VINACEITE</t>
  </si>
  <si>
    <t>REHABILITACION PABELLON MULTIUSOS</t>
  </si>
  <si>
    <t>BERGE</t>
  </si>
  <si>
    <t>MEJORA VIAS URBANAS CALLES ESCUELAS Y LAS VALELLAS Y ENTORNO PABELLON</t>
  </si>
  <si>
    <t>BELLO</t>
  </si>
  <si>
    <t>INSTALACION TUBERIA ABASTECIMIENTO AGUA</t>
  </si>
  <si>
    <t>VISIEDO</t>
  </si>
  <si>
    <t>ACONDICIONAMIENTO ZONA RECREATIVA EN ZONA ESCOLAR</t>
  </si>
  <si>
    <t>TORREMOCHA DEL JILOCA</t>
  </si>
  <si>
    <t>MEJORA VIAS URBANAS 2 CALLES</t>
  </si>
  <si>
    <t>BURBAGUENA</t>
  </si>
  <si>
    <t>RENOVACION RED DE ABASTECIMIENTO Y PAVIMENTO TRAMO CALLE MAYOR (1 AL 24)</t>
  </si>
  <si>
    <t>SENO</t>
  </si>
  <si>
    <t>MEJORA PISCINAS MUNICIPALES</t>
  </si>
  <si>
    <t>TORNOS</t>
  </si>
  <si>
    <t>REPARACION Y MEJORAS PISCINAS MUNICIPALES</t>
  </si>
  <si>
    <t>BEZAS</t>
  </si>
  <si>
    <t>REPARACION CUBIERTA VIVIENDAS MUNICIPALES</t>
  </si>
  <si>
    <t>TOTALES</t>
  </si>
  <si>
    <t>Empleo 2</t>
  </si>
  <si>
    <t>Cuenta de PARTIDO</t>
  </si>
  <si>
    <t>Total</t>
  </si>
  <si>
    <t>Total general</t>
  </si>
  <si>
    <t>POBLACIÓN</t>
  </si>
  <si>
    <t>HABITANTES</t>
  </si>
  <si>
    <t>ARENS DE LLEDO</t>
  </si>
  <si>
    <t>RUBIALES</t>
  </si>
  <si>
    <t>SEGURA DE BAÑOS</t>
  </si>
  <si>
    <t>VILLANUEVA DEL REBOLLAR DE LA SIERRA</t>
  </si>
  <si>
    <t>Tipo de Inversión</t>
  </si>
  <si>
    <t>Grado de ejecucion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</si>
</sst>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61"/>
      <name val="Arial"/>
      <family val="2"/>
    </font>
    <font>
      <b/>
      <sz val="10"/>
      <color indexed="53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3" fontId="1" fillId="0" borderId="1" xfId="15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vertical="justify" wrapText="1"/>
    </xf>
    <xf numFmtId="43" fontId="0" fillId="0" borderId="3" xfId="15" applyFont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vertical="justify" wrapText="1"/>
    </xf>
    <xf numFmtId="43" fontId="0" fillId="0" borderId="4" xfId="15" applyFont="1" applyBorder="1" applyAlignment="1">
      <alignment/>
    </xf>
    <xf numFmtId="0" fontId="2" fillId="0" borderId="4" xfId="0" applyFont="1" applyBorder="1" applyAlignment="1">
      <alignment vertical="justify" wrapText="1"/>
    </xf>
    <xf numFmtId="0" fontId="3" fillId="0" borderId="4" xfId="0" applyFont="1" applyBorder="1" applyAlignment="1">
      <alignment vertical="justify" wrapText="1"/>
    </xf>
    <xf numFmtId="0" fontId="4" fillId="0" borderId="4" xfId="0" applyFont="1" applyBorder="1" applyAlignment="1">
      <alignment vertical="justify" wrapText="1"/>
    </xf>
    <xf numFmtId="0" fontId="5" fillId="0" borderId="4" xfId="0" applyFont="1" applyBorder="1" applyAlignment="1">
      <alignment vertical="justify" wrapText="1"/>
    </xf>
    <xf numFmtId="0" fontId="0" fillId="2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4" xfId="0" applyFont="1" applyBorder="1" applyAlignment="1">
      <alignment vertical="justify" wrapText="1"/>
    </xf>
    <xf numFmtId="0" fontId="0" fillId="3" borderId="4" xfId="0" applyFill="1" applyBorder="1" applyAlignment="1">
      <alignment/>
    </xf>
    <xf numFmtId="0" fontId="3" fillId="3" borderId="4" xfId="0" applyFont="1" applyFill="1" applyBorder="1" applyAlignment="1">
      <alignment vertical="justify" wrapText="1"/>
    </xf>
    <xf numFmtId="43" fontId="0" fillId="3" borderId="4" xfId="15" applyFont="1" applyFill="1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2" fontId="0" fillId="3" borderId="0" xfId="0" applyNumberFormat="1" applyFill="1" applyAlignment="1">
      <alignment/>
    </xf>
    <xf numFmtId="2" fontId="1" fillId="3" borderId="0" xfId="0" applyNumberFormat="1" applyFont="1" applyFill="1" applyAlignment="1">
      <alignment/>
    </xf>
    <xf numFmtId="43" fontId="1" fillId="3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7" fillId="0" borderId="4" xfId="0" applyFont="1" applyBorder="1" applyAlignment="1">
      <alignment vertical="justify" wrapText="1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4" xfId="0" applyFont="1" applyBorder="1" applyAlignment="1">
      <alignment vertical="justify" wrapText="1"/>
    </xf>
    <xf numFmtId="0" fontId="0" fillId="0" borderId="0" xfId="0" applyFill="1" applyAlignment="1">
      <alignment/>
    </xf>
    <xf numFmtId="0" fontId="8" fillId="0" borderId="4" xfId="0" applyFont="1" applyBorder="1" applyAlignment="1">
      <alignment vertical="justify" wrapText="1"/>
    </xf>
    <xf numFmtId="0" fontId="0" fillId="6" borderId="4" xfId="0" applyFill="1" applyBorder="1" applyAlignment="1">
      <alignment/>
    </xf>
    <xf numFmtId="0" fontId="0" fillId="0" borderId="3" xfId="0" applyBorder="1" applyAlignment="1">
      <alignment horizontal="left"/>
    </xf>
    <xf numFmtId="0" fontId="0" fillId="6" borderId="0" xfId="0" applyFill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vertical="justify" wrapText="1"/>
    </xf>
    <xf numFmtId="43" fontId="0" fillId="0" borderId="5" xfId="15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vertical="justify" wrapText="1"/>
    </xf>
    <xf numFmtId="43" fontId="0" fillId="0" borderId="1" xfId="15" applyFont="1" applyBorder="1" applyAlignment="1">
      <alignment/>
    </xf>
    <xf numFmtId="2" fontId="0" fillId="0" borderId="2" xfId="0" applyNumberForma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vertical="justify" wrapText="1"/>
    </xf>
    <xf numFmtId="43" fontId="0" fillId="0" borderId="4" xfId="15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vertical="justify" wrapText="1"/>
    </xf>
    <xf numFmtId="43" fontId="1" fillId="0" borderId="3" xfId="15" applyFont="1" applyBorder="1" applyAlignment="1">
      <alignment/>
    </xf>
    <xf numFmtId="2" fontId="1" fillId="0" borderId="0" xfId="0" applyNumberFormat="1" applyFont="1" applyFill="1" applyAlignment="1">
      <alignment/>
    </xf>
    <xf numFmtId="0" fontId="0" fillId="3" borderId="3" xfId="0" applyFill="1" applyBorder="1" applyAlignment="1">
      <alignment/>
    </xf>
    <xf numFmtId="0" fontId="0" fillId="0" borderId="3" xfId="0" applyFill="1" applyBorder="1" applyAlignment="1">
      <alignment/>
    </xf>
    <xf numFmtId="0" fontId="3" fillId="0" borderId="4" xfId="0" applyFont="1" applyFill="1" applyBorder="1" applyAlignment="1">
      <alignment vertical="justify" wrapText="1"/>
    </xf>
    <xf numFmtId="43" fontId="1" fillId="0" borderId="0" xfId="0" applyNumberFormat="1" applyFont="1" applyFill="1" applyAlignment="1">
      <alignment/>
    </xf>
    <xf numFmtId="2" fontId="0" fillId="0" borderId="4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3" fontId="1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ICITUDES%20DG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">
          <cell r="A2" t="str">
            <v>ABABUJ</v>
          </cell>
          <cell r="J2">
            <v>1.5</v>
          </cell>
        </row>
        <row r="3">
          <cell r="A3" t="str">
            <v>ABEJUELA</v>
          </cell>
          <cell r="J3">
            <v>1.5</v>
          </cell>
        </row>
        <row r="4">
          <cell r="A4" t="str">
            <v>AGUATON</v>
          </cell>
          <cell r="J4">
            <v>1.5</v>
          </cell>
        </row>
        <row r="5">
          <cell r="A5" t="str">
            <v>AGUAVIVA</v>
          </cell>
          <cell r="J5">
            <v>1.5</v>
          </cell>
        </row>
        <row r="6">
          <cell r="A6" t="str">
            <v>AGUILAR DEL ALFAMBRA</v>
          </cell>
          <cell r="J6">
            <v>1.5</v>
          </cell>
        </row>
        <row r="7">
          <cell r="A7" t="str">
            <v>ALACON</v>
          </cell>
          <cell r="J7">
            <v>1.5</v>
          </cell>
        </row>
        <row r="8">
          <cell r="A8" t="str">
            <v>ALBA</v>
          </cell>
          <cell r="J8">
            <v>1.5</v>
          </cell>
        </row>
        <row r="9">
          <cell r="A9" t="str">
            <v>ALBALATE DEL ARZOBISPO</v>
          </cell>
          <cell r="J9">
            <v>2</v>
          </cell>
        </row>
        <row r="10">
          <cell r="A10" t="str">
            <v>ALBARRACIN</v>
          </cell>
          <cell r="J10">
            <v>1.5</v>
          </cell>
        </row>
        <row r="11">
          <cell r="A11" t="str">
            <v>ALBENTOSA</v>
          </cell>
          <cell r="J11">
            <v>1.5</v>
          </cell>
        </row>
        <row r="12">
          <cell r="A12" t="str">
            <v>ALCAINE</v>
          </cell>
          <cell r="J12">
            <v>1.5</v>
          </cell>
        </row>
        <row r="13">
          <cell r="A13" t="str">
            <v>ALCALA DE LA SELVA</v>
          </cell>
          <cell r="J13">
            <v>1.5</v>
          </cell>
        </row>
        <row r="14">
          <cell r="A14" t="str">
            <v>ALCAÑIZ</v>
          </cell>
          <cell r="J14">
            <v>2</v>
          </cell>
        </row>
        <row r="15">
          <cell r="A15" t="str">
            <v>ALCORISA</v>
          </cell>
          <cell r="J15">
            <v>2</v>
          </cell>
        </row>
        <row r="16">
          <cell r="A16" t="str">
            <v>ALFAMBRA</v>
          </cell>
          <cell r="J16">
            <v>1.5</v>
          </cell>
        </row>
        <row r="17">
          <cell r="A17" t="str">
            <v>ALIAGA</v>
          </cell>
          <cell r="J17">
            <v>1.5</v>
          </cell>
        </row>
        <row r="18">
          <cell r="A18" t="str">
            <v>ALLEPUZ</v>
          </cell>
          <cell r="J18">
            <v>1.5</v>
          </cell>
        </row>
        <row r="19">
          <cell r="A19" t="str">
            <v>ALLOZA</v>
          </cell>
          <cell r="J19">
            <v>1.5</v>
          </cell>
        </row>
        <row r="20">
          <cell r="A20" t="str">
            <v>ALMOHAJA</v>
          </cell>
          <cell r="J20">
            <v>1.5</v>
          </cell>
        </row>
        <row r="21">
          <cell r="A21" t="str">
            <v>ALOBRAS</v>
          </cell>
          <cell r="J21">
            <v>1.5</v>
          </cell>
        </row>
        <row r="22">
          <cell r="A22" t="str">
            <v>ALPEÑES</v>
          </cell>
          <cell r="J22">
            <v>1.5</v>
          </cell>
        </row>
        <row r="23">
          <cell r="A23" t="str">
            <v>ANADON</v>
          </cell>
          <cell r="J23">
            <v>1.5</v>
          </cell>
        </row>
        <row r="24">
          <cell r="A24" t="str">
            <v>ANDORRA</v>
          </cell>
          <cell r="J24">
            <v>2</v>
          </cell>
        </row>
        <row r="25">
          <cell r="A25" t="str">
            <v>ARCOS DE LAS SALINAS</v>
          </cell>
          <cell r="J25">
            <v>1.5</v>
          </cell>
        </row>
        <row r="26">
          <cell r="A26" t="str">
            <v>ARENS DE LLEDO</v>
          </cell>
          <cell r="J26">
            <v>1.5</v>
          </cell>
        </row>
        <row r="27">
          <cell r="A27" t="str">
            <v>ARGENTE</v>
          </cell>
          <cell r="J27">
            <v>1.5</v>
          </cell>
        </row>
        <row r="28">
          <cell r="A28" t="str">
            <v>ARIÑO</v>
          </cell>
          <cell r="J28">
            <v>1.5</v>
          </cell>
        </row>
        <row r="29">
          <cell r="A29" t="str">
            <v>AZAILA</v>
          </cell>
          <cell r="J29">
            <v>1.5</v>
          </cell>
        </row>
        <row r="30">
          <cell r="A30" t="str">
            <v>BADENAS</v>
          </cell>
          <cell r="J30">
            <v>1.5</v>
          </cell>
        </row>
        <row r="31">
          <cell r="A31" t="str">
            <v>BAGUENA</v>
          </cell>
          <cell r="J31">
            <v>1.5</v>
          </cell>
        </row>
        <row r="32">
          <cell r="A32" t="str">
            <v>BAÑON</v>
          </cell>
          <cell r="J32">
            <v>1.5</v>
          </cell>
        </row>
        <row r="33">
          <cell r="A33" t="str">
            <v>BARRACHINA</v>
          </cell>
          <cell r="J33">
            <v>1.5</v>
          </cell>
        </row>
        <row r="34">
          <cell r="A34" t="str">
            <v>BEA</v>
          </cell>
          <cell r="J34">
            <v>1.5</v>
          </cell>
        </row>
        <row r="35">
          <cell r="A35" t="str">
            <v>BECEITE</v>
          </cell>
          <cell r="J35">
            <v>1.5</v>
          </cell>
        </row>
        <row r="36">
          <cell r="A36" t="str">
            <v>BELLO</v>
          </cell>
          <cell r="J36">
            <v>1.5</v>
          </cell>
        </row>
        <row r="37">
          <cell r="A37" t="str">
            <v>BELMONTE DE SAN JOSE</v>
          </cell>
          <cell r="J37">
            <v>1.5</v>
          </cell>
        </row>
        <row r="38">
          <cell r="A38" t="str">
            <v>BERGE</v>
          </cell>
          <cell r="J38">
            <v>1.5</v>
          </cell>
        </row>
        <row r="39">
          <cell r="A39" t="str">
            <v>BEZAS</v>
          </cell>
          <cell r="J39">
            <v>1.5</v>
          </cell>
        </row>
        <row r="40">
          <cell r="A40" t="str">
            <v>BLANCAS</v>
          </cell>
          <cell r="J40">
            <v>1.5</v>
          </cell>
        </row>
        <row r="41">
          <cell r="A41" t="str">
            <v>BLESA</v>
          </cell>
          <cell r="J41">
            <v>1.5</v>
          </cell>
        </row>
        <row r="42">
          <cell r="A42" t="str">
            <v>BORDON</v>
          </cell>
          <cell r="J42">
            <v>1.5</v>
          </cell>
        </row>
        <row r="43">
          <cell r="A43" t="str">
            <v>BRONCHALES</v>
          </cell>
          <cell r="J43">
            <v>1.5</v>
          </cell>
        </row>
        <row r="44">
          <cell r="A44" t="str">
            <v>BUEÑA</v>
          </cell>
          <cell r="J44">
            <v>1.5</v>
          </cell>
        </row>
        <row r="45">
          <cell r="A45" t="str">
            <v>BURBAGUENA</v>
          </cell>
          <cell r="J45">
            <v>1.5</v>
          </cell>
        </row>
        <row r="46">
          <cell r="A46" t="str">
            <v>CABRA DE MORA</v>
          </cell>
          <cell r="J46">
            <v>1.5</v>
          </cell>
        </row>
        <row r="47">
          <cell r="A47" t="str">
            <v>CALACEITE</v>
          </cell>
          <cell r="J47">
            <v>1.5</v>
          </cell>
        </row>
        <row r="48">
          <cell r="A48" t="str">
            <v>CALAMOCHA</v>
          </cell>
          <cell r="J48">
            <v>2</v>
          </cell>
        </row>
        <row r="49">
          <cell r="A49" t="str">
            <v>CALANDA</v>
          </cell>
          <cell r="J49">
            <v>2</v>
          </cell>
        </row>
        <row r="50">
          <cell r="A50" t="str">
            <v>CALOMARDE</v>
          </cell>
          <cell r="J50">
            <v>1.5</v>
          </cell>
        </row>
        <row r="51">
          <cell r="A51" t="str">
            <v>CAMAÑAS</v>
          </cell>
          <cell r="J51">
            <v>1.5</v>
          </cell>
        </row>
        <row r="52">
          <cell r="A52" t="str">
            <v>CAMARENA DE LA SIERRA</v>
          </cell>
          <cell r="J52">
            <v>1.5</v>
          </cell>
        </row>
        <row r="53">
          <cell r="A53" t="str">
            <v>CAMARILLAS</v>
          </cell>
          <cell r="J53">
            <v>1.5</v>
          </cell>
        </row>
        <row r="54">
          <cell r="A54" t="str">
            <v>CAMINREAL</v>
          </cell>
          <cell r="J54">
            <v>1.5</v>
          </cell>
        </row>
        <row r="55">
          <cell r="A55" t="str">
            <v>CANTAVIEJA</v>
          </cell>
          <cell r="J55">
            <v>1.5</v>
          </cell>
        </row>
        <row r="56">
          <cell r="A56" t="str">
            <v>CAÑADA DE BENATANDUZ</v>
          </cell>
          <cell r="J56">
            <v>1.5</v>
          </cell>
        </row>
        <row r="57">
          <cell r="A57" t="str">
            <v>CAÑADA DE VERICH, LA</v>
          </cell>
          <cell r="J57">
            <v>1.5</v>
          </cell>
        </row>
        <row r="58">
          <cell r="A58" t="str">
            <v>CAÑADA VELLIDA</v>
          </cell>
          <cell r="J58">
            <v>1.5</v>
          </cell>
        </row>
        <row r="59">
          <cell r="A59" t="str">
            <v>CAÑIZAR DEL OLIVAR</v>
          </cell>
          <cell r="J59">
            <v>1.5</v>
          </cell>
        </row>
        <row r="60">
          <cell r="A60" t="str">
            <v>CASCANTE DEL RIO</v>
          </cell>
          <cell r="J60">
            <v>1.5</v>
          </cell>
        </row>
        <row r="61">
          <cell r="A61" t="str">
            <v>CASTEJON DE TORNOS</v>
          </cell>
          <cell r="J61">
            <v>1.5</v>
          </cell>
        </row>
        <row r="62">
          <cell r="A62" t="str">
            <v>CASTEL DE CABRA</v>
          </cell>
          <cell r="J62">
            <v>1.5</v>
          </cell>
        </row>
        <row r="63">
          <cell r="A63" t="str">
            <v>CASTELLOTE</v>
          </cell>
          <cell r="J63">
            <v>1.5</v>
          </cell>
        </row>
        <row r="64">
          <cell r="A64" t="str">
            <v>CASTELNOU</v>
          </cell>
          <cell r="J64">
            <v>1.5</v>
          </cell>
        </row>
        <row r="65">
          <cell r="A65" t="str">
            <v>CASTELSERAS</v>
          </cell>
          <cell r="J65">
            <v>1.5</v>
          </cell>
        </row>
        <row r="66">
          <cell r="A66" t="str">
            <v>CEDRILLAS</v>
          </cell>
          <cell r="J66">
            <v>1.5</v>
          </cell>
        </row>
        <row r="67">
          <cell r="A67" t="str">
            <v>CELADAS</v>
          </cell>
          <cell r="J67">
            <v>1.5</v>
          </cell>
        </row>
        <row r="68">
          <cell r="A68" t="str">
            <v>CELLA</v>
          </cell>
          <cell r="J68">
            <v>2</v>
          </cell>
        </row>
        <row r="69">
          <cell r="A69" t="str">
            <v>CEROLLERA, LA</v>
          </cell>
          <cell r="J69">
            <v>1.5</v>
          </cell>
        </row>
        <row r="70">
          <cell r="A70" t="str">
            <v>CODOÑERA, LA</v>
          </cell>
          <cell r="J70">
            <v>1.5</v>
          </cell>
        </row>
        <row r="71">
          <cell r="A71" t="str">
            <v>CORBALAN</v>
          </cell>
          <cell r="J71">
            <v>1.5</v>
          </cell>
        </row>
        <row r="72">
          <cell r="A72" t="str">
            <v>CORTES DE ARAGON</v>
          </cell>
          <cell r="J72">
            <v>1.5</v>
          </cell>
        </row>
        <row r="73">
          <cell r="A73" t="str">
            <v>COSA</v>
          </cell>
          <cell r="J73">
            <v>1.5</v>
          </cell>
        </row>
        <row r="74">
          <cell r="A74" t="str">
            <v>CRETAS</v>
          </cell>
          <cell r="J74">
            <v>1.5</v>
          </cell>
        </row>
        <row r="75">
          <cell r="A75" t="str">
            <v>CRIVILLEN</v>
          </cell>
          <cell r="J75">
            <v>1.5</v>
          </cell>
        </row>
        <row r="76">
          <cell r="A76" t="str">
            <v>CUBA, LA</v>
          </cell>
          <cell r="J76">
            <v>1.5</v>
          </cell>
        </row>
        <row r="77">
          <cell r="A77" t="str">
            <v>CUBLA</v>
          </cell>
          <cell r="J77">
            <v>1.5</v>
          </cell>
        </row>
        <row r="78">
          <cell r="A78" t="str">
            <v>CUCALON</v>
          </cell>
          <cell r="J78">
            <v>1.5</v>
          </cell>
        </row>
        <row r="79">
          <cell r="A79" t="str">
            <v>CUERVO, EL</v>
          </cell>
          <cell r="J79">
            <v>1.5</v>
          </cell>
        </row>
        <row r="80">
          <cell r="A80" t="str">
            <v>CUEVAS DE ALMUDEN</v>
          </cell>
          <cell r="J80">
            <v>1.5</v>
          </cell>
        </row>
        <row r="81">
          <cell r="A81" t="str">
            <v>CUEVAS LABRADAS</v>
          </cell>
          <cell r="J81">
            <v>1.5</v>
          </cell>
        </row>
        <row r="82">
          <cell r="A82" t="str">
            <v>EJULVE</v>
          </cell>
          <cell r="J82">
            <v>1.5</v>
          </cell>
        </row>
        <row r="83">
          <cell r="A83" t="str">
            <v>ESCORIHUELA</v>
          </cell>
          <cell r="J83">
            <v>1.5</v>
          </cell>
        </row>
        <row r="84">
          <cell r="A84" t="str">
            <v>ESCUCHA</v>
          </cell>
          <cell r="J84">
            <v>1.5</v>
          </cell>
        </row>
        <row r="85">
          <cell r="A85" t="str">
            <v>ESTERCUEL</v>
          </cell>
          <cell r="J85">
            <v>1.5</v>
          </cell>
        </row>
        <row r="86">
          <cell r="A86" t="str">
            <v>FERRERUELA DE HUERVA</v>
          </cell>
          <cell r="J86">
            <v>1.5</v>
          </cell>
        </row>
        <row r="87">
          <cell r="A87" t="str">
            <v>FONFRIA</v>
          </cell>
          <cell r="J87">
            <v>1.5</v>
          </cell>
        </row>
        <row r="88">
          <cell r="A88" t="str">
            <v>FORNOLES</v>
          </cell>
          <cell r="J88">
            <v>1.5</v>
          </cell>
        </row>
        <row r="89">
          <cell r="A89" t="str">
            <v>FORTANETE</v>
          </cell>
          <cell r="J89">
            <v>1.5</v>
          </cell>
        </row>
        <row r="90">
          <cell r="A90" t="str">
            <v>FOZ-CALANDA</v>
          </cell>
          <cell r="J90">
            <v>1.5</v>
          </cell>
        </row>
        <row r="91">
          <cell r="A91" t="str">
            <v>FRESNEDA, LA</v>
          </cell>
          <cell r="J91">
            <v>1.5</v>
          </cell>
        </row>
        <row r="92">
          <cell r="A92" t="str">
            <v>FRIAS DE ALBARRACIN</v>
          </cell>
          <cell r="J92">
            <v>1.5</v>
          </cell>
        </row>
        <row r="93">
          <cell r="A93" t="str">
            <v>FUENFERRADA</v>
          </cell>
          <cell r="J93">
            <v>1.5</v>
          </cell>
        </row>
        <row r="94">
          <cell r="A94" t="str">
            <v>FUENTES CALIENTES</v>
          </cell>
          <cell r="J94">
            <v>1.5</v>
          </cell>
        </row>
        <row r="95">
          <cell r="A95" t="str">
            <v>FUENTES CLARAS</v>
          </cell>
          <cell r="J95">
            <v>1.5</v>
          </cell>
        </row>
        <row r="96">
          <cell r="A96" t="str">
            <v>FUENTES DE RUBIELOS</v>
          </cell>
          <cell r="J96">
            <v>1.5</v>
          </cell>
        </row>
        <row r="97">
          <cell r="A97" t="str">
            <v>FUENTESPALDA</v>
          </cell>
          <cell r="J97">
            <v>1.5</v>
          </cell>
        </row>
        <row r="98">
          <cell r="A98" t="str">
            <v>GALVE</v>
          </cell>
          <cell r="J98">
            <v>1.5</v>
          </cell>
        </row>
        <row r="99">
          <cell r="A99" t="str">
            <v>GEA DE ALBARRACIN</v>
          </cell>
          <cell r="J99">
            <v>1.5</v>
          </cell>
        </row>
        <row r="100">
          <cell r="A100" t="str">
            <v>GINEBROSA, LA</v>
          </cell>
          <cell r="J100">
            <v>1.5</v>
          </cell>
        </row>
        <row r="101">
          <cell r="A101" t="str">
            <v>GRIEGOS</v>
          </cell>
          <cell r="J101">
            <v>1.5</v>
          </cell>
        </row>
        <row r="102">
          <cell r="A102" t="str">
            <v>GUADALAVIAR</v>
          </cell>
          <cell r="J102">
            <v>1.5</v>
          </cell>
        </row>
        <row r="103">
          <cell r="A103" t="str">
            <v>GUDAR</v>
          </cell>
          <cell r="J103">
            <v>1.5</v>
          </cell>
        </row>
        <row r="104">
          <cell r="A104" t="str">
            <v>HIJAR</v>
          </cell>
          <cell r="J104">
            <v>1.5</v>
          </cell>
        </row>
        <row r="105">
          <cell r="A105" t="str">
            <v>HINOJOSA DE JARQUE</v>
          </cell>
          <cell r="J105">
            <v>1.5</v>
          </cell>
        </row>
        <row r="106">
          <cell r="A106" t="str">
            <v>HOZ DE LA VIEJA, LA</v>
          </cell>
          <cell r="J106">
            <v>1.5</v>
          </cell>
        </row>
        <row r="107">
          <cell r="A107" t="str">
            <v>HUESA DEL COMUN</v>
          </cell>
          <cell r="J107">
            <v>1.5</v>
          </cell>
        </row>
        <row r="108">
          <cell r="A108" t="str">
            <v>IGLESUELA DEL CID, LA</v>
          </cell>
          <cell r="J108">
            <v>1.5</v>
          </cell>
        </row>
        <row r="109">
          <cell r="A109" t="str">
            <v>JABALOYAS</v>
          </cell>
          <cell r="J109">
            <v>1.5</v>
          </cell>
        </row>
        <row r="110">
          <cell r="A110" t="str">
            <v>JARQUE DE LA VAL</v>
          </cell>
          <cell r="J110">
            <v>1.5</v>
          </cell>
        </row>
        <row r="111">
          <cell r="A111" t="str">
            <v>JATIEL</v>
          </cell>
          <cell r="J111">
            <v>1.5</v>
          </cell>
        </row>
        <row r="112">
          <cell r="A112" t="str">
            <v>JOSA</v>
          </cell>
          <cell r="J112">
            <v>1.5</v>
          </cell>
        </row>
        <row r="113">
          <cell r="A113" t="str">
            <v>LAGUERUELA</v>
          </cell>
          <cell r="J113">
            <v>1.5</v>
          </cell>
        </row>
        <row r="114">
          <cell r="A114" t="str">
            <v>LIBROS</v>
          </cell>
          <cell r="J114">
            <v>1.5</v>
          </cell>
        </row>
        <row r="115">
          <cell r="A115" t="str">
            <v>LIDON</v>
          </cell>
          <cell r="J115">
            <v>1.5</v>
          </cell>
        </row>
        <row r="116">
          <cell r="A116" t="str">
            <v>LINARES DE MORA</v>
          </cell>
          <cell r="J116">
            <v>1.5</v>
          </cell>
        </row>
        <row r="117">
          <cell r="A117" t="str">
            <v>LLEDO</v>
          </cell>
          <cell r="J117">
            <v>1.5</v>
          </cell>
        </row>
        <row r="118">
          <cell r="A118" t="str">
            <v>LOSCOS</v>
          </cell>
          <cell r="J118">
            <v>1.5</v>
          </cell>
        </row>
        <row r="119">
          <cell r="A119" t="str">
            <v>MAICAS</v>
          </cell>
          <cell r="J119">
            <v>1.5</v>
          </cell>
        </row>
        <row r="120">
          <cell r="A120" t="str">
            <v>MANZANERA</v>
          </cell>
          <cell r="J120">
            <v>1.5</v>
          </cell>
        </row>
        <row r="121">
          <cell r="A121" t="str">
            <v>MARTIN DEL RIO</v>
          </cell>
          <cell r="J121">
            <v>1.5</v>
          </cell>
        </row>
        <row r="122">
          <cell r="A122" t="str">
            <v>MAS DE LAS MATAS</v>
          </cell>
          <cell r="J122">
            <v>1.5</v>
          </cell>
        </row>
        <row r="123">
          <cell r="A123" t="str">
            <v>MATA DE LOS OLMOS, LA</v>
          </cell>
          <cell r="J123">
            <v>1.5</v>
          </cell>
        </row>
        <row r="124">
          <cell r="A124" t="str">
            <v>MAZALEON</v>
          </cell>
          <cell r="J124">
            <v>1.5</v>
          </cell>
        </row>
        <row r="125">
          <cell r="A125" t="str">
            <v>MEZQUITA DE JARQUE</v>
          </cell>
          <cell r="J125">
            <v>1.5</v>
          </cell>
        </row>
        <row r="126">
          <cell r="A126" t="str">
            <v>MIRAMBEL</v>
          </cell>
          <cell r="J126">
            <v>1.5</v>
          </cell>
        </row>
        <row r="127">
          <cell r="A127" t="str">
            <v>MIRAVETE DE LA SIERRA</v>
          </cell>
          <cell r="J127">
            <v>1.5</v>
          </cell>
        </row>
        <row r="128">
          <cell r="A128" t="str">
            <v>MOLINOS</v>
          </cell>
          <cell r="J128">
            <v>1.5</v>
          </cell>
        </row>
        <row r="129">
          <cell r="A129" t="str">
            <v>MONREAL DEL CAMPO</v>
          </cell>
          <cell r="J129">
            <v>2</v>
          </cell>
        </row>
        <row r="130">
          <cell r="A130" t="str">
            <v>MONROYO</v>
          </cell>
          <cell r="J130">
            <v>1.5</v>
          </cell>
        </row>
        <row r="131">
          <cell r="A131" t="str">
            <v>MONTALBAN</v>
          </cell>
          <cell r="J131">
            <v>1.5</v>
          </cell>
        </row>
        <row r="132">
          <cell r="A132" t="str">
            <v>MONTEAGUDO DEL CASTILLO</v>
          </cell>
          <cell r="J132">
            <v>1.5</v>
          </cell>
        </row>
        <row r="133">
          <cell r="A133" t="str">
            <v>MONTERDE DE ALBARRACIN</v>
          </cell>
          <cell r="J133">
            <v>1.5</v>
          </cell>
        </row>
        <row r="134">
          <cell r="A134" t="str">
            <v>MORA DE RUBIELOS</v>
          </cell>
          <cell r="J134">
            <v>1.5</v>
          </cell>
        </row>
        <row r="135">
          <cell r="A135" t="str">
            <v>MOSCARDON</v>
          </cell>
          <cell r="J135">
            <v>1.5</v>
          </cell>
        </row>
        <row r="136">
          <cell r="A136" t="str">
            <v>MOSQUERUELA</v>
          </cell>
          <cell r="J136">
            <v>1.5</v>
          </cell>
        </row>
        <row r="137">
          <cell r="A137" t="str">
            <v>MUNIESA</v>
          </cell>
          <cell r="J137">
            <v>1.5</v>
          </cell>
        </row>
        <row r="138">
          <cell r="A138" t="str">
            <v>NOGUERA DE ALBARRACIN</v>
          </cell>
          <cell r="J138">
            <v>1.5</v>
          </cell>
        </row>
        <row r="139">
          <cell r="A139" t="str">
            <v>NOGUERAS</v>
          </cell>
          <cell r="J139">
            <v>1.5</v>
          </cell>
        </row>
        <row r="140">
          <cell r="A140" t="str">
            <v>NOGUERUELAS</v>
          </cell>
          <cell r="J140">
            <v>1.5</v>
          </cell>
        </row>
        <row r="141">
          <cell r="A141" t="str">
            <v>OBON</v>
          </cell>
          <cell r="J141">
            <v>1.5</v>
          </cell>
        </row>
        <row r="142">
          <cell r="A142" t="str">
            <v>ODON</v>
          </cell>
          <cell r="J142">
            <v>1.5</v>
          </cell>
        </row>
        <row r="143">
          <cell r="A143" t="str">
            <v>OJOS NEGROS</v>
          </cell>
          <cell r="J143">
            <v>1.5</v>
          </cell>
        </row>
        <row r="144">
          <cell r="A144" t="str">
            <v>OLBA</v>
          </cell>
          <cell r="J144">
            <v>1.5</v>
          </cell>
        </row>
        <row r="145">
          <cell r="A145" t="str">
            <v>OLIETE</v>
          </cell>
          <cell r="J145">
            <v>1.5</v>
          </cell>
        </row>
        <row r="146">
          <cell r="A146" t="str">
            <v>OLMOS, LOS</v>
          </cell>
          <cell r="J146">
            <v>1.5</v>
          </cell>
        </row>
        <row r="147">
          <cell r="A147" t="str">
            <v>ORIHUELA DEL TREMEDAL</v>
          </cell>
          <cell r="J147">
            <v>1.5</v>
          </cell>
        </row>
        <row r="148">
          <cell r="A148" t="str">
            <v>ORRIOS</v>
          </cell>
          <cell r="J148">
            <v>1.5</v>
          </cell>
        </row>
        <row r="149">
          <cell r="A149" t="str">
            <v>PALOMAR DE ARROYOS</v>
          </cell>
          <cell r="J149">
            <v>1.5</v>
          </cell>
        </row>
        <row r="150">
          <cell r="A150" t="str">
            <v>PANCRUDO</v>
          </cell>
          <cell r="J150">
            <v>1.5</v>
          </cell>
        </row>
        <row r="151">
          <cell r="A151" t="str">
            <v>PARRAS DE CASTELLOTE, LAS</v>
          </cell>
          <cell r="J151">
            <v>1.5</v>
          </cell>
        </row>
        <row r="152">
          <cell r="A152" t="str">
            <v>PEÑARROYA DE TASTAVINS</v>
          </cell>
          <cell r="J152">
            <v>1.5</v>
          </cell>
        </row>
        <row r="153">
          <cell r="A153" t="str">
            <v>PERACENSE</v>
          </cell>
          <cell r="J153">
            <v>1.5</v>
          </cell>
        </row>
        <row r="154">
          <cell r="A154" t="str">
            <v>PERALEJOS</v>
          </cell>
          <cell r="J154">
            <v>1.5</v>
          </cell>
        </row>
        <row r="155">
          <cell r="A155" t="str">
            <v>PERALES DEL ALFAMBRA</v>
          </cell>
          <cell r="J155">
            <v>1.5</v>
          </cell>
        </row>
        <row r="156">
          <cell r="A156" t="str">
            <v>PITARQUE</v>
          </cell>
          <cell r="J156">
            <v>1.5</v>
          </cell>
        </row>
        <row r="157">
          <cell r="A157" t="str">
            <v>PLOU</v>
          </cell>
          <cell r="J157">
            <v>1.5</v>
          </cell>
        </row>
        <row r="158">
          <cell r="A158" t="str">
            <v>POBO, EL</v>
          </cell>
          <cell r="J158">
            <v>1.5</v>
          </cell>
        </row>
        <row r="159">
          <cell r="A159" t="str">
            <v>PORTELLADA, LA</v>
          </cell>
          <cell r="J159">
            <v>1.5</v>
          </cell>
        </row>
        <row r="160">
          <cell r="A160" t="str">
            <v>POZONDON</v>
          </cell>
          <cell r="J160">
            <v>1.5</v>
          </cell>
        </row>
        <row r="161">
          <cell r="A161" t="str">
            <v>POZUEL DEL CAMPO</v>
          </cell>
          <cell r="J161">
            <v>1.5</v>
          </cell>
        </row>
        <row r="162">
          <cell r="A162" t="str">
            <v>PUEBLA DE HIJAR, LA</v>
          </cell>
          <cell r="J162">
            <v>1.5</v>
          </cell>
        </row>
        <row r="163">
          <cell r="A163" t="str">
            <v>PUEBLA DE VALVERDE, LA</v>
          </cell>
          <cell r="J163">
            <v>1.5</v>
          </cell>
        </row>
        <row r="164">
          <cell r="A164" t="str">
            <v>PUERTOMINGALVO</v>
          </cell>
          <cell r="J164">
            <v>1.5</v>
          </cell>
        </row>
        <row r="165">
          <cell r="A165" t="str">
            <v>RAFALES</v>
          </cell>
          <cell r="J165">
            <v>1.5</v>
          </cell>
        </row>
        <row r="166">
          <cell r="A166" t="str">
            <v>RILLO</v>
          </cell>
          <cell r="J166">
            <v>1.5</v>
          </cell>
        </row>
        <row r="167">
          <cell r="A167" t="str">
            <v>RIODEVA</v>
          </cell>
          <cell r="J167">
            <v>1.5</v>
          </cell>
        </row>
        <row r="168">
          <cell r="A168" t="str">
            <v>RODENAS</v>
          </cell>
          <cell r="J168">
            <v>1.5</v>
          </cell>
        </row>
        <row r="169">
          <cell r="A169" t="str">
            <v>ROYUELA</v>
          </cell>
          <cell r="J169">
            <v>1.5</v>
          </cell>
        </row>
        <row r="170">
          <cell r="A170" t="str">
            <v>RUBIALES</v>
          </cell>
          <cell r="J170">
            <v>1.5</v>
          </cell>
        </row>
        <row r="171">
          <cell r="A171" t="str">
            <v>RUBIELOS DE LA CERIDA</v>
          </cell>
          <cell r="J171">
            <v>1.5</v>
          </cell>
        </row>
        <row r="172">
          <cell r="A172" t="str">
            <v>RUBIELOS DE MORA</v>
          </cell>
          <cell r="J172">
            <v>1.5</v>
          </cell>
        </row>
        <row r="173">
          <cell r="A173" t="str">
            <v>SALCEDILLO</v>
          </cell>
          <cell r="J173">
            <v>1.5</v>
          </cell>
        </row>
        <row r="174">
          <cell r="A174" t="str">
            <v>SALDON</v>
          </cell>
          <cell r="J174">
            <v>1.5</v>
          </cell>
        </row>
        <row r="175">
          <cell r="A175" t="str">
            <v>SAMPER DE CALANDA</v>
          </cell>
          <cell r="J175">
            <v>1.5</v>
          </cell>
        </row>
        <row r="176">
          <cell r="A176" t="str">
            <v>SAN AGUSTIN</v>
          </cell>
          <cell r="J176">
            <v>1.5</v>
          </cell>
        </row>
        <row r="177">
          <cell r="A177" t="str">
            <v>SAN MARTIN DEL RIO</v>
          </cell>
          <cell r="J177">
            <v>1.5</v>
          </cell>
        </row>
        <row r="178">
          <cell r="A178" t="str">
            <v>SANTA CRUZ DE NOGUERAS</v>
          </cell>
          <cell r="J178">
            <v>1.5</v>
          </cell>
        </row>
        <row r="179">
          <cell r="A179" t="str">
            <v>SANTA EULALIA</v>
          </cell>
          <cell r="J179">
            <v>1.5</v>
          </cell>
        </row>
        <row r="180">
          <cell r="A180" t="str">
            <v>SARRION</v>
          </cell>
          <cell r="J180">
            <v>1.5</v>
          </cell>
        </row>
        <row r="181">
          <cell r="A181" t="str">
            <v>SEGURA DE BAÑOS</v>
          </cell>
          <cell r="J181">
            <v>1.5</v>
          </cell>
        </row>
        <row r="182">
          <cell r="A182" t="str">
            <v>SENO</v>
          </cell>
          <cell r="J182">
            <v>1.5</v>
          </cell>
        </row>
        <row r="183">
          <cell r="A183" t="str">
            <v>SINGRA</v>
          </cell>
          <cell r="J183">
            <v>1.5</v>
          </cell>
        </row>
        <row r="184">
          <cell r="A184" t="str">
            <v>TERRIENTE</v>
          </cell>
          <cell r="J184">
            <v>1.5</v>
          </cell>
        </row>
        <row r="185">
          <cell r="A185" t="str">
            <v>TORIL Y MASEGOSO</v>
          </cell>
          <cell r="J185">
            <v>1.5</v>
          </cell>
        </row>
        <row r="186">
          <cell r="A186" t="str">
            <v>TORMON</v>
          </cell>
          <cell r="J186">
            <v>1.5</v>
          </cell>
        </row>
        <row r="187">
          <cell r="A187" t="str">
            <v>TORNOS</v>
          </cell>
          <cell r="J187">
            <v>1.5</v>
          </cell>
        </row>
        <row r="188">
          <cell r="A188" t="str">
            <v>TORRALBA DE LOS SISONES</v>
          </cell>
          <cell r="J188">
            <v>1.5</v>
          </cell>
        </row>
        <row r="189">
          <cell r="A189" t="str">
            <v>TORRE DE ARCAS</v>
          </cell>
          <cell r="J189">
            <v>1.5</v>
          </cell>
        </row>
        <row r="190">
          <cell r="A190" t="str">
            <v>TORRE DE LAS ARCAS</v>
          </cell>
          <cell r="J190">
            <v>1.5</v>
          </cell>
        </row>
        <row r="191">
          <cell r="A191" t="str">
            <v>TORRE DEL COMPTE</v>
          </cell>
          <cell r="J191">
            <v>1.5</v>
          </cell>
        </row>
        <row r="192">
          <cell r="A192" t="str">
            <v>TORRE LOS NEGROS</v>
          </cell>
          <cell r="J192">
            <v>1.5</v>
          </cell>
        </row>
        <row r="193">
          <cell r="A193" t="str">
            <v>TORRECILLA DE ALCAÑIZ</v>
          </cell>
          <cell r="J193">
            <v>1.5</v>
          </cell>
        </row>
        <row r="194">
          <cell r="A194" t="str">
            <v>TORRECILLA DEL REBOLLAR</v>
          </cell>
          <cell r="J194">
            <v>1.5</v>
          </cell>
        </row>
        <row r="195">
          <cell r="A195" t="str">
            <v>TORRELACARCEL</v>
          </cell>
          <cell r="J195">
            <v>1.5</v>
          </cell>
        </row>
        <row r="196">
          <cell r="A196" t="str">
            <v>TORREMOCHA DEL JILOCA</v>
          </cell>
          <cell r="J196">
            <v>1.5</v>
          </cell>
        </row>
        <row r="197">
          <cell r="A197" t="str">
            <v>TORRES DE ALBARRACIN</v>
          </cell>
          <cell r="J197">
            <v>1.5</v>
          </cell>
        </row>
        <row r="198">
          <cell r="A198" t="str">
            <v>TORREVELILLA</v>
          </cell>
          <cell r="J198">
            <v>1.5</v>
          </cell>
        </row>
        <row r="199">
          <cell r="A199" t="str">
            <v>TORRIJAS</v>
          </cell>
          <cell r="J199">
            <v>1.5</v>
          </cell>
        </row>
        <row r="200">
          <cell r="A200" t="str">
            <v>TORRIJO DEL CAMPO</v>
          </cell>
          <cell r="J200">
            <v>1.5</v>
          </cell>
        </row>
        <row r="201">
          <cell r="A201" t="str">
            <v>TRAMACASTIEL</v>
          </cell>
          <cell r="J201">
            <v>1.5</v>
          </cell>
        </row>
        <row r="202">
          <cell r="A202" t="str">
            <v>TRAMACASTILLA</v>
          </cell>
          <cell r="J202">
            <v>1.5</v>
          </cell>
        </row>
        <row r="203">
          <cell r="A203" t="str">
            <v>TRONCHON</v>
          </cell>
          <cell r="J203">
            <v>1.5</v>
          </cell>
        </row>
        <row r="204">
          <cell r="A204" t="str">
            <v>URREA DE GAEN</v>
          </cell>
          <cell r="J204">
            <v>1.5</v>
          </cell>
        </row>
        <row r="205">
          <cell r="A205" t="str">
            <v>UTRILLAS</v>
          </cell>
          <cell r="J205">
            <v>2</v>
          </cell>
        </row>
        <row r="206">
          <cell r="A206" t="str">
            <v>VALACLOCHE</v>
          </cell>
          <cell r="J206">
            <v>1.5</v>
          </cell>
        </row>
        <row r="207">
          <cell r="A207" t="str">
            <v>VALBONA</v>
          </cell>
          <cell r="J207">
            <v>1.5</v>
          </cell>
        </row>
        <row r="208">
          <cell r="A208" t="str">
            <v>VALDEALGORFA</v>
          </cell>
          <cell r="J208">
            <v>1.5</v>
          </cell>
        </row>
        <row r="209">
          <cell r="A209" t="str">
            <v>VALDECUENCA</v>
          </cell>
          <cell r="J209">
            <v>1.5</v>
          </cell>
        </row>
        <row r="210">
          <cell r="A210" t="str">
            <v>VALDELINARES</v>
          </cell>
          <cell r="J210">
            <v>1.5</v>
          </cell>
        </row>
        <row r="211">
          <cell r="A211" t="str">
            <v>VALDELTORMO</v>
          </cell>
          <cell r="J211">
            <v>1.5</v>
          </cell>
        </row>
        <row r="212">
          <cell r="A212" t="str">
            <v>VALDERROBRES</v>
          </cell>
          <cell r="J212">
            <v>2</v>
          </cell>
        </row>
        <row r="213">
          <cell r="A213" t="str">
            <v>VALJUNQUERA</v>
          </cell>
          <cell r="J213">
            <v>1.5</v>
          </cell>
        </row>
        <row r="214">
          <cell r="A214" t="str">
            <v>VALLECILLO, EL</v>
          </cell>
          <cell r="J214">
            <v>1.5</v>
          </cell>
        </row>
        <row r="215">
          <cell r="A215" t="str">
            <v>VEGUILLAS DE LA SIERRA</v>
          </cell>
          <cell r="J215">
            <v>1.5</v>
          </cell>
        </row>
        <row r="216">
          <cell r="A216" t="str">
            <v>VILLAFRANCA DEL CAMPO</v>
          </cell>
          <cell r="J216">
            <v>1.5</v>
          </cell>
        </row>
        <row r="217">
          <cell r="A217" t="str">
            <v>VILLAHERMOSA DEL CAMPO</v>
          </cell>
          <cell r="J217">
            <v>1.5</v>
          </cell>
        </row>
        <row r="218">
          <cell r="A218" t="str">
            <v>VILLANUEVA DEL REBOLLAR DE LA SIERRA</v>
          </cell>
          <cell r="J218">
            <v>1.5</v>
          </cell>
        </row>
        <row r="219">
          <cell r="A219" t="str">
            <v>VILLAR DEL COBO</v>
          </cell>
          <cell r="J219">
            <v>1.5</v>
          </cell>
        </row>
        <row r="220">
          <cell r="A220" t="str">
            <v>VILLAR DEL SALZ</v>
          </cell>
          <cell r="J220">
            <v>1.5</v>
          </cell>
        </row>
        <row r="221">
          <cell r="A221" t="str">
            <v>VILLARLUENGO</v>
          </cell>
          <cell r="J221">
            <v>1.5</v>
          </cell>
        </row>
        <row r="222">
          <cell r="A222" t="str">
            <v>VILLARQUEMADO</v>
          </cell>
          <cell r="J222">
            <v>1.5</v>
          </cell>
        </row>
        <row r="223">
          <cell r="A223" t="str">
            <v>VILLARROYA DE LOS PINARES</v>
          </cell>
          <cell r="J223">
            <v>1.5</v>
          </cell>
        </row>
        <row r="224">
          <cell r="A224" t="str">
            <v>VILLASTAR</v>
          </cell>
          <cell r="J224">
            <v>1.5</v>
          </cell>
        </row>
        <row r="225">
          <cell r="A225" t="str">
            <v>VILLEL</v>
          </cell>
          <cell r="J225">
            <v>1.5</v>
          </cell>
        </row>
        <row r="226">
          <cell r="A226" t="str">
            <v>VINACEITE</v>
          </cell>
          <cell r="J226">
            <v>1.5</v>
          </cell>
        </row>
        <row r="227">
          <cell r="A227" t="str">
            <v>VISIEDO</v>
          </cell>
          <cell r="J227">
            <v>1.5</v>
          </cell>
        </row>
        <row r="228">
          <cell r="A228" t="str">
            <v>VIVEL DEL RIO MARTIN</v>
          </cell>
          <cell r="J228">
            <v>1.5</v>
          </cell>
        </row>
        <row r="229">
          <cell r="A229" t="str">
            <v>ZOMA, LA</v>
          </cell>
          <cell r="J229">
            <v>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28"/>
  <sheetViews>
    <sheetView tabSelected="1" workbookViewId="0" topLeftCell="J1">
      <selection activeCell="T1" sqref="T1:T16384"/>
    </sheetView>
  </sheetViews>
  <sheetFormatPr defaultColWidth="11.421875" defaultRowHeight="12.75"/>
  <cols>
    <col min="1" max="1" width="32.140625" style="0" customWidth="1"/>
    <col min="2" max="2" width="10.7109375" style="0" customWidth="1"/>
    <col min="3" max="3" width="16.421875" style="0" customWidth="1"/>
    <col min="4" max="4" width="34.140625" style="0" customWidth="1"/>
    <col min="5" max="5" width="18.421875" style="0" customWidth="1"/>
    <col min="6" max="6" width="28.421875" style="0" customWidth="1"/>
    <col min="7" max="7" width="35.140625" style="0" customWidth="1"/>
    <col min="15" max="15" width="16.8515625" style="0" customWidth="1"/>
    <col min="17" max="17" width="13.57421875" style="0" customWidth="1"/>
    <col min="20" max="20" width="18.28125" style="10" customWidth="1"/>
    <col min="22" max="22" width="17.57421875" style="0" customWidth="1"/>
  </cols>
  <sheetData>
    <row r="1" spans="1:22" ht="13.5" thickBot="1">
      <c r="A1" s="1" t="s">
        <v>0</v>
      </c>
      <c r="B1" s="1" t="s">
        <v>508</v>
      </c>
      <c r="C1" s="1" t="s">
        <v>1</v>
      </c>
      <c r="D1" s="2" t="s">
        <v>2</v>
      </c>
      <c r="E1" s="3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5" t="s">
        <v>504</v>
      </c>
      <c r="K1" s="5" t="s">
        <v>8</v>
      </c>
      <c r="L1" s="5" t="s">
        <v>9</v>
      </c>
      <c r="M1" s="5" t="s">
        <v>10</v>
      </c>
      <c r="N1" s="5" t="s">
        <v>11</v>
      </c>
      <c r="O1" s="4" t="s">
        <v>514</v>
      </c>
      <c r="P1" s="5" t="s">
        <v>12</v>
      </c>
      <c r="Q1" s="6" t="s">
        <v>13</v>
      </c>
      <c r="R1" s="5" t="s">
        <v>14</v>
      </c>
      <c r="S1" s="5" t="s">
        <v>15</v>
      </c>
      <c r="T1" s="4" t="s">
        <v>515</v>
      </c>
      <c r="U1" s="6" t="s">
        <v>16</v>
      </c>
      <c r="V1" s="6" t="s">
        <v>17</v>
      </c>
    </row>
    <row r="2" spans="1:22" ht="25.5">
      <c r="A2" s="7" t="s">
        <v>18</v>
      </c>
      <c r="B2" s="7">
        <v>24</v>
      </c>
      <c r="C2" s="7" t="s">
        <v>19</v>
      </c>
      <c r="D2" s="8" t="s">
        <v>20</v>
      </c>
      <c r="E2" s="9">
        <v>98372.64</v>
      </c>
      <c r="F2" t="s">
        <v>21</v>
      </c>
      <c r="G2" t="s">
        <v>21</v>
      </c>
      <c r="H2" s="10">
        <v>1.5</v>
      </c>
      <c r="I2" s="10">
        <v>2</v>
      </c>
      <c r="J2" s="11">
        <v>7.75</v>
      </c>
      <c r="K2" s="11">
        <v>1.25</v>
      </c>
      <c r="L2" s="11">
        <v>6.75</v>
      </c>
      <c r="M2" s="11">
        <v>1.75</v>
      </c>
      <c r="N2" s="11">
        <v>7.5</v>
      </c>
      <c r="O2" s="12">
        <v>1.64</v>
      </c>
      <c r="P2" s="11">
        <v>1</v>
      </c>
      <c r="Q2" s="12">
        <v>6.1375</v>
      </c>
      <c r="R2" s="11">
        <v>1</v>
      </c>
      <c r="S2" s="11">
        <v>1</v>
      </c>
      <c r="T2" s="12">
        <v>3</v>
      </c>
      <c r="U2" s="12">
        <v>8.14</v>
      </c>
      <c r="V2" s="13">
        <v>98372.64</v>
      </c>
    </row>
    <row r="3" spans="1:22" ht="25.5">
      <c r="A3" s="14" t="s">
        <v>22</v>
      </c>
      <c r="B3" s="7">
        <v>120</v>
      </c>
      <c r="C3" s="7" t="s">
        <v>19</v>
      </c>
      <c r="D3" s="15" t="s">
        <v>23</v>
      </c>
      <c r="E3" s="16">
        <v>43497.81</v>
      </c>
      <c r="F3" t="s">
        <v>24</v>
      </c>
      <c r="G3" t="s">
        <v>25</v>
      </c>
      <c r="H3" s="10">
        <v>1.5</v>
      </c>
      <c r="I3" s="10">
        <v>2</v>
      </c>
      <c r="J3" s="11">
        <v>2.875</v>
      </c>
      <c r="K3" s="11">
        <v>3.875</v>
      </c>
      <c r="L3" s="11">
        <v>1.625</v>
      </c>
      <c r="M3" s="11">
        <v>6.25</v>
      </c>
      <c r="N3" s="11">
        <v>4</v>
      </c>
      <c r="O3" s="12">
        <v>1.08</v>
      </c>
      <c r="P3" s="11">
        <v>0.8</v>
      </c>
      <c r="Q3" s="12">
        <v>5.375</v>
      </c>
      <c r="R3" s="11">
        <v>1</v>
      </c>
      <c r="S3" s="11">
        <v>1</v>
      </c>
      <c r="T3" s="12">
        <v>2.8</v>
      </c>
      <c r="U3" s="12">
        <v>7.38</v>
      </c>
      <c r="V3" s="13">
        <v>141870.45</v>
      </c>
    </row>
    <row r="4" spans="1:22" ht="12.75">
      <c r="A4" s="14" t="s">
        <v>29</v>
      </c>
      <c r="B4" s="7">
        <v>227</v>
      </c>
      <c r="C4" s="7" t="s">
        <v>30</v>
      </c>
      <c r="D4" s="17" t="s">
        <v>31</v>
      </c>
      <c r="E4" s="16">
        <v>100000</v>
      </c>
      <c r="F4" t="s">
        <v>28</v>
      </c>
      <c r="G4" t="s">
        <v>28</v>
      </c>
      <c r="H4" s="10">
        <v>1.5</v>
      </c>
      <c r="I4" s="10">
        <v>1</v>
      </c>
      <c r="J4" s="11">
        <v>6.625</v>
      </c>
      <c r="K4" s="11">
        <v>5.75</v>
      </c>
      <c r="L4" s="11">
        <v>5.5</v>
      </c>
      <c r="M4" s="11">
        <v>6.5</v>
      </c>
      <c r="N4" s="11">
        <v>6</v>
      </c>
      <c r="O4" s="12">
        <v>1.85</v>
      </c>
      <c r="P4" s="11">
        <v>1</v>
      </c>
      <c r="Q4" s="12">
        <v>5.35</v>
      </c>
      <c r="R4" s="11">
        <v>1</v>
      </c>
      <c r="S4" s="11">
        <v>1</v>
      </c>
      <c r="T4" s="12">
        <v>3</v>
      </c>
      <c r="U4" s="12">
        <v>7.35</v>
      </c>
      <c r="V4" s="13">
        <v>241870.45</v>
      </c>
    </row>
    <row r="5" spans="1:22" ht="25.5">
      <c r="A5" s="14" t="s">
        <v>26</v>
      </c>
      <c r="B5" s="7">
        <v>75</v>
      </c>
      <c r="C5" s="7" t="s">
        <v>19</v>
      </c>
      <c r="D5" s="17" t="s">
        <v>27</v>
      </c>
      <c r="E5" s="16">
        <v>99936.22</v>
      </c>
      <c r="F5" t="s">
        <v>28</v>
      </c>
      <c r="G5" t="s">
        <v>28</v>
      </c>
      <c r="H5" s="10">
        <v>1.5</v>
      </c>
      <c r="I5" s="10">
        <v>2</v>
      </c>
      <c r="J5" s="11">
        <v>6.625</v>
      </c>
      <c r="K5" s="11">
        <v>5.75</v>
      </c>
      <c r="L5" s="11">
        <v>5.5</v>
      </c>
      <c r="M5" s="11">
        <v>6.5</v>
      </c>
      <c r="N5" s="11">
        <v>6</v>
      </c>
      <c r="O5" s="12">
        <v>1.85</v>
      </c>
      <c r="P5" s="11">
        <v>1</v>
      </c>
      <c r="Q5" s="12">
        <v>6.35</v>
      </c>
      <c r="R5" s="11">
        <v>0</v>
      </c>
      <c r="S5" s="11">
        <v>1</v>
      </c>
      <c r="T5" s="12">
        <v>2</v>
      </c>
      <c r="U5" s="12">
        <v>7.35</v>
      </c>
      <c r="V5" s="13">
        <v>341806.67</v>
      </c>
    </row>
    <row r="6" spans="1:22" ht="25.5">
      <c r="A6" s="14" t="s">
        <v>32</v>
      </c>
      <c r="B6" s="7">
        <v>522</v>
      </c>
      <c r="C6" s="7" t="s">
        <v>33</v>
      </c>
      <c r="D6" s="15" t="s">
        <v>34</v>
      </c>
      <c r="E6" s="16">
        <v>100000</v>
      </c>
      <c r="F6" t="s">
        <v>35</v>
      </c>
      <c r="G6" t="s">
        <v>35</v>
      </c>
      <c r="H6" s="10">
        <v>1.5</v>
      </c>
      <c r="I6" s="10">
        <v>2</v>
      </c>
      <c r="J6" s="11">
        <v>2.625</v>
      </c>
      <c r="K6" s="11">
        <v>4.125</v>
      </c>
      <c r="L6" s="11">
        <v>2</v>
      </c>
      <c r="M6" s="11">
        <v>5.75</v>
      </c>
      <c r="N6" s="11">
        <v>5.5</v>
      </c>
      <c r="O6" s="12">
        <v>1.13</v>
      </c>
      <c r="P6" s="11">
        <v>0.6</v>
      </c>
      <c r="Q6" s="12">
        <v>5.23125</v>
      </c>
      <c r="R6" s="11">
        <v>1</v>
      </c>
      <c r="S6" s="11">
        <v>1</v>
      </c>
      <c r="T6" s="12">
        <v>2.6</v>
      </c>
      <c r="U6" s="12">
        <v>7.23</v>
      </c>
      <c r="V6" s="13">
        <v>441806.67</v>
      </c>
    </row>
    <row r="7" spans="1:22" ht="38.25">
      <c r="A7" s="14" t="s">
        <v>36</v>
      </c>
      <c r="B7" s="7">
        <v>3920</v>
      </c>
      <c r="C7" s="7" t="s">
        <v>37</v>
      </c>
      <c r="D7" s="15" t="s">
        <v>38</v>
      </c>
      <c r="E7" s="16">
        <v>100000</v>
      </c>
      <c r="F7" t="s">
        <v>39</v>
      </c>
      <c r="G7" t="s">
        <v>39</v>
      </c>
      <c r="H7" s="10">
        <v>2</v>
      </c>
      <c r="I7" s="10">
        <v>1</v>
      </c>
      <c r="J7" s="11">
        <v>5.8125</v>
      </c>
      <c r="K7" s="11">
        <v>0.9375</v>
      </c>
      <c r="L7" s="11">
        <v>5.0625</v>
      </c>
      <c r="M7" s="11">
        <v>1.3125</v>
      </c>
      <c r="N7" s="11">
        <v>5.625</v>
      </c>
      <c r="O7" s="12">
        <v>1.23</v>
      </c>
      <c r="P7" s="11">
        <v>1</v>
      </c>
      <c r="Q7" s="12">
        <v>5.228125</v>
      </c>
      <c r="R7" s="11">
        <v>1</v>
      </c>
      <c r="S7" s="11">
        <v>1</v>
      </c>
      <c r="T7" s="12">
        <v>3</v>
      </c>
      <c r="U7" s="12">
        <v>7.23</v>
      </c>
      <c r="V7" s="13">
        <v>541806.67</v>
      </c>
    </row>
    <row r="8" spans="1:22" ht="12.75">
      <c r="A8" s="14" t="s">
        <v>40</v>
      </c>
      <c r="B8" s="7">
        <v>1076</v>
      </c>
      <c r="C8" s="7" t="s">
        <v>19</v>
      </c>
      <c r="D8" s="18" t="s">
        <v>41</v>
      </c>
      <c r="E8" s="16">
        <v>61567.63</v>
      </c>
      <c r="F8" t="s">
        <v>42</v>
      </c>
      <c r="G8" t="s">
        <v>42</v>
      </c>
      <c r="H8" s="10">
        <v>1.5</v>
      </c>
      <c r="I8" s="10">
        <v>1</v>
      </c>
      <c r="J8" s="11">
        <v>7.375</v>
      </c>
      <c r="K8" s="11">
        <v>1.125</v>
      </c>
      <c r="L8" s="11">
        <v>4.5</v>
      </c>
      <c r="M8" s="11">
        <v>6.75</v>
      </c>
      <c r="N8" s="11">
        <v>6.75</v>
      </c>
      <c r="O8" s="12">
        <v>1.69</v>
      </c>
      <c r="P8" s="11">
        <v>1</v>
      </c>
      <c r="Q8" s="12">
        <v>5.19375</v>
      </c>
      <c r="R8" s="11">
        <v>1</v>
      </c>
      <c r="S8" s="11">
        <v>1</v>
      </c>
      <c r="T8" s="12">
        <v>3</v>
      </c>
      <c r="U8" s="12">
        <v>7.19</v>
      </c>
      <c r="V8" s="13">
        <v>603374.3</v>
      </c>
    </row>
    <row r="9" spans="1:22" ht="38.25">
      <c r="A9" s="14" t="s">
        <v>43</v>
      </c>
      <c r="B9" s="7">
        <v>724</v>
      </c>
      <c r="C9" s="7" t="s">
        <v>19</v>
      </c>
      <c r="D9" s="18" t="s">
        <v>44</v>
      </c>
      <c r="E9" s="16">
        <v>100000</v>
      </c>
      <c r="F9" t="s">
        <v>42</v>
      </c>
      <c r="G9" t="s">
        <v>42</v>
      </c>
      <c r="H9" s="10">
        <v>1.5</v>
      </c>
      <c r="I9" s="10">
        <v>1</v>
      </c>
      <c r="J9" s="11">
        <v>7.375</v>
      </c>
      <c r="K9" s="11">
        <v>1.125</v>
      </c>
      <c r="L9" s="11">
        <v>4.5</v>
      </c>
      <c r="M9" s="11">
        <v>6.75</v>
      </c>
      <c r="N9" s="11">
        <v>6.75</v>
      </c>
      <c r="O9" s="12">
        <v>1.69</v>
      </c>
      <c r="P9" s="11">
        <v>1</v>
      </c>
      <c r="Q9" s="12">
        <v>5.19375</v>
      </c>
      <c r="R9" s="11">
        <v>1</v>
      </c>
      <c r="S9" s="11">
        <v>1</v>
      </c>
      <c r="T9" s="12">
        <v>3</v>
      </c>
      <c r="U9" s="12">
        <v>7.19</v>
      </c>
      <c r="V9" s="13">
        <v>703374.3</v>
      </c>
    </row>
    <row r="10" spans="1:22" ht="25.5">
      <c r="A10" s="14" t="s">
        <v>45</v>
      </c>
      <c r="B10" s="7">
        <v>140</v>
      </c>
      <c r="C10" s="7" t="s">
        <v>30</v>
      </c>
      <c r="D10" s="19" t="s">
        <v>46</v>
      </c>
      <c r="E10" s="16">
        <v>84700</v>
      </c>
      <c r="F10" t="s">
        <v>47</v>
      </c>
      <c r="G10" t="s">
        <v>47</v>
      </c>
      <c r="H10" s="10">
        <v>1.5</v>
      </c>
      <c r="I10" s="10">
        <v>2</v>
      </c>
      <c r="J10" s="11">
        <v>1.375</v>
      </c>
      <c r="K10" s="11">
        <v>0</v>
      </c>
      <c r="L10" s="11">
        <v>1.125</v>
      </c>
      <c r="M10" s="11">
        <v>4.5</v>
      </c>
      <c r="N10" s="11">
        <v>5</v>
      </c>
      <c r="O10" s="12">
        <v>0.67</v>
      </c>
      <c r="P10" s="11">
        <v>1</v>
      </c>
      <c r="Q10" s="12">
        <v>5.16875</v>
      </c>
      <c r="R10" s="11">
        <v>1</v>
      </c>
      <c r="S10" s="11">
        <v>1</v>
      </c>
      <c r="T10" s="12">
        <v>3</v>
      </c>
      <c r="U10" s="12">
        <v>7.17</v>
      </c>
      <c r="V10" s="13">
        <v>788074.3</v>
      </c>
    </row>
    <row r="11" spans="1:22" ht="25.5">
      <c r="A11" s="14" t="s">
        <v>48</v>
      </c>
      <c r="B11" s="7">
        <v>106</v>
      </c>
      <c r="C11" s="7" t="s">
        <v>19</v>
      </c>
      <c r="D11" s="15" t="s">
        <v>49</v>
      </c>
      <c r="E11" s="16">
        <v>50000</v>
      </c>
      <c r="F11" t="s">
        <v>50</v>
      </c>
      <c r="G11" t="s">
        <v>51</v>
      </c>
      <c r="H11" s="10">
        <v>1.5</v>
      </c>
      <c r="I11" s="10">
        <v>2</v>
      </c>
      <c r="J11" s="11">
        <v>0.625</v>
      </c>
      <c r="K11" s="11">
        <v>5.5</v>
      </c>
      <c r="L11" s="11">
        <v>2.25</v>
      </c>
      <c r="M11" s="11">
        <v>4.75</v>
      </c>
      <c r="N11" s="11">
        <v>3.5</v>
      </c>
      <c r="O11" s="12">
        <v>0.86</v>
      </c>
      <c r="P11" s="11">
        <v>0.8</v>
      </c>
      <c r="Q11" s="12">
        <v>5.1625</v>
      </c>
      <c r="R11" s="11">
        <v>1</v>
      </c>
      <c r="S11" s="11">
        <v>1</v>
      </c>
      <c r="T11" s="12">
        <v>2.8</v>
      </c>
      <c r="U11" s="12">
        <v>7.16</v>
      </c>
      <c r="V11" s="13">
        <v>838074.3</v>
      </c>
    </row>
    <row r="12" spans="1:22" ht="25.5">
      <c r="A12" s="14" t="s">
        <v>52</v>
      </c>
      <c r="B12" s="7">
        <v>42</v>
      </c>
      <c r="C12" s="7" t="s">
        <v>30</v>
      </c>
      <c r="D12" s="15" t="s">
        <v>53</v>
      </c>
      <c r="E12" s="16">
        <v>10351.05</v>
      </c>
      <c r="F12" t="s">
        <v>54</v>
      </c>
      <c r="G12" t="s">
        <v>51</v>
      </c>
      <c r="H12" s="10">
        <v>1.5</v>
      </c>
      <c r="I12" s="10">
        <v>2</v>
      </c>
      <c r="J12" s="11">
        <v>0.625</v>
      </c>
      <c r="K12" s="11">
        <v>5.5</v>
      </c>
      <c r="L12" s="11">
        <v>2.25</v>
      </c>
      <c r="M12" s="11">
        <v>4.75</v>
      </c>
      <c r="N12" s="11">
        <v>3.5</v>
      </c>
      <c r="O12" s="12">
        <v>0.86</v>
      </c>
      <c r="P12" s="11">
        <v>0.8</v>
      </c>
      <c r="Q12" s="12">
        <v>5.1625</v>
      </c>
      <c r="R12" s="11">
        <v>1</v>
      </c>
      <c r="S12" s="11">
        <v>1</v>
      </c>
      <c r="T12" s="12">
        <v>2.8</v>
      </c>
      <c r="U12" s="12">
        <v>7.16</v>
      </c>
      <c r="V12" s="13">
        <v>848425.35</v>
      </c>
    </row>
    <row r="13" spans="1:22" ht="25.5">
      <c r="A13" s="14" t="s">
        <v>57</v>
      </c>
      <c r="B13" s="7">
        <v>148</v>
      </c>
      <c r="C13" s="7" t="s">
        <v>19</v>
      </c>
      <c r="D13" s="15" t="s">
        <v>58</v>
      </c>
      <c r="E13" s="16">
        <v>99998.16</v>
      </c>
      <c r="F13" t="s">
        <v>28</v>
      </c>
      <c r="G13" t="s">
        <v>28</v>
      </c>
      <c r="H13" s="10">
        <v>1.5</v>
      </c>
      <c r="I13" s="10">
        <v>2</v>
      </c>
      <c r="J13" s="11">
        <v>6.625</v>
      </c>
      <c r="K13" s="11">
        <v>5.75</v>
      </c>
      <c r="L13" s="11">
        <v>5.5</v>
      </c>
      <c r="M13" s="11">
        <v>6.5</v>
      </c>
      <c r="N13" s="11">
        <v>6</v>
      </c>
      <c r="O13" s="12">
        <v>1.85</v>
      </c>
      <c r="P13" s="11">
        <v>0.8</v>
      </c>
      <c r="Q13" s="12">
        <v>6.15</v>
      </c>
      <c r="R13" s="11">
        <v>0</v>
      </c>
      <c r="S13" s="11">
        <v>1</v>
      </c>
      <c r="T13" s="12">
        <v>1.8</v>
      </c>
      <c r="U13" s="12">
        <v>7.15</v>
      </c>
      <c r="V13" s="13">
        <v>948423.51</v>
      </c>
    </row>
    <row r="14" spans="1:22" ht="25.5">
      <c r="A14" s="14" t="s">
        <v>55</v>
      </c>
      <c r="B14" s="7">
        <v>42</v>
      </c>
      <c r="C14" s="7" t="s">
        <v>37</v>
      </c>
      <c r="D14" s="17" t="s">
        <v>56</v>
      </c>
      <c r="E14" s="16">
        <v>38061.71</v>
      </c>
      <c r="F14" t="s">
        <v>28</v>
      </c>
      <c r="G14" t="s">
        <v>28</v>
      </c>
      <c r="H14" s="10">
        <v>1.5</v>
      </c>
      <c r="I14" s="10">
        <v>2</v>
      </c>
      <c r="J14" s="11">
        <v>6.625</v>
      </c>
      <c r="K14" s="11">
        <v>5.75</v>
      </c>
      <c r="L14" s="11">
        <v>5.5</v>
      </c>
      <c r="M14" s="11">
        <v>6.5</v>
      </c>
      <c r="N14" s="11">
        <v>6</v>
      </c>
      <c r="O14" s="12">
        <v>1.85</v>
      </c>
      <c r="P14" s="11">
        <v>0.8</v>
      </c>
      <c r="Q14" s="12">
        <v>6.15</v>
      </c>
      <c r="R14" s="11">
        <v>0</v>
      </c>
      <c r="S14" s="11">
        <v>1</v>
      </c>
      <c r="T14" s="12">
        <v>1.8</v>
      </c>
      <c r="U14" s="12">
        <v>7.15</v>
      </c>
      <c r="V14" s="13">
        <v>986485.22</v>
      </c>
    </row>
    <row r="15" spans="1:22" ht="25.5">
      <c r="A15" s="14" t="s">
        <v>59</v>
      </c>
      <c r="B15" s="7">
        <v>587</v>
      </c>
      <c r="C15" s="7" t="s">
        <v>30</v>
      </c>
      <c r="D15" s="15" t="s">
        <v>60</v>
      </c>
      <c r="E15" s="16">
        <v>100000</v>
      </c>
      <c r="F15" t="s">
        <v>21</v>
      </c>
      <c r="G15" t="s">
        <v>21</v>
      </c>
      <c r="H15" s="10">
        <v>1.5</v>
      </c>
      <c r="I15" s="10">
        <v>1</v>
      </c>
      <c r="J15" s="11">
        <v>7.75</v>
      </c>
      <c r="K15" s="11">
        <v>1.25</v>
      </c>
      <c r="L15" s="11">
        <v>6.75</v>
      </c>
      <c r="M15" s="11">
        <v>1.75</v>
      </c>
      <c r="N15" s="11">
        <v>7.5</v>
      </c>
      <c r="O15" s="12">
        <v>1.64</v>
      </c>
      <c r="P15" s="11">
        <v>1</v>
      </c>
      <c r="Q15" s="12">
        <v>5.1375</v>
      </c>
      <c r="R15" s="11">
        <v>1</v>
      </c>
      <c r="S15" s="11">
        <v>1</v>
      </c>
      <c r="T15" s="12">
        <v>3</v>
      </c>
      <c r="U15" s="12">
        <v>7.14</v>
      </c>
      <c r="V15" s="13">
        <v>1086485.22</v>
      </c>
    </row>
    <row r="16" spans="1:22" ht="25.5">
      <c r="A16" s="14" t="s">
        <v>61</v>
      </c>
      <c r="B16" s="7">
        <v>128</v>
      </c>
      <c r="C16" s="7" t="s">
        <v>37</v>
      </c>
      <c r="D16" s="20" t="s">
        <v>62</v>
      </c>
      <c r="E16" s="16">
        <v>54173.16</v>
      </c>
      <c r="F16" t="s">
        <v>21</v>
      </c>
      <c r="G16" t="s">
        <v>21</v>
      </c>
      <c r="H16" s="10">
        <v>1.5</v>
      </c>
      <c r="I16" s="10">
        <v>2</v>
      </c>
      <c r="J16" s="11">
        <v>7.75</v>
      </c>
      <c r="K16" s="11">
        <v>1.25</v>
      </c>
      <c r="L16" s="11">
        <v>6.75</v>
      </c>
      <c r="M16" s="11">
        <v>1.75</v>
      </c>
      <c r="N16" s="11">
        <v>7.5</v>
      </c>
      <c r="O16" s="12">
        <v>1.64</v>
      </c>
      <c r="P16" s="11">
        <v>1</v>
      </c>
      <c r="Q16" s="12">
        <v>6.1375</v>
      </c>
      <c r="R16" s="11">
        <v>0</v>
      </c>
      <c r="S16" s="11">
        <v>1</v>
      </c>
      <c r="T16" s="12">
        <v>2</v>
      </c>
      <c r="U16" s="12">
        <v>7.14</v>
      </c>
      <c r="V16" s="13">
        <v>1140658.38</v>
      </c>
    </row>
    <row r="17" spans="1:22" ht="25.5">
      <c r="A17" s="14" t="s">
        <v>63</v>
      </c>
      <c r="B17" s="7">
        <v>16333</v>
      </c>
      <c r="C17" s="7" t="s">
        <v>19</v>
      </c>
      <c r="D17" s="20" t="s">
        <v>64</v>
      </c>
      <c r="E17" s="16">
        <v>100000</v>
      </c>
      <c r="F17" t="s">
        <v>65</v>
      </c>
      <c r="G17" s="21" t="s">
        <v>25</v>
      </c>
      <c r="H17" s="10">
        <v>2</v>
      </c>
      <c r="I17" s="10">
        <v>2</v>
      </c>
      <c r="J17" s="11">
        <v>2.875</v>
      </c>
      <c r="K17" s="11">
        <v>3.875</v>
      </c>
      <c r="L17" s="11">
        <v>1.625</v>
      </c>
      <c r="M17" s="11">
        <v>6.25</v>
      </c>
      <c r="N17" s="11">
        <v>4</v>
      </c>
      <c r="O17" s="12">
        <v>1.08</v>
      </c>
      <c r="P17" s="11">
        <v>1</v>
      </c>
      <c r="Q17" s="12">
        <v>6.075</v>
      </c>
      <c r="R17" s="11">
        <v>0</v>
      </c>
      <c r="S17" s="11">
        <v>1</v>
      </c>
      <c r="T17" s="12">
        <v>2</v>
      </c>
      <c r="U17" s="12">
        <v>7.08</v>
      </c>
      <c r="V17" s="13">
        <v>1240658.38</v>
      </c>
    </row>
    <row r="18" spans="1:22" ht="12.75">
      <c r="A18" s="14" t="s">
        <v>66</v>
      </c>
      <c r="B18" s="7">
        <v>981</v>
      </c>
      <c r="C18" s="7" t="s">
        <v>33</v>
      </c>
      <c r="D18" s="17" t="s">
        <v>67</v>
      </c>
      <c r="E18" s="16">
        <v>46570.72</v>
      </c>
      <c r="F18" t="s">
        <v>28</v>
      </c>
      <c r="G18" s="22" t="s">
        <v>42</v>
      </c>
      <c r="H18" s="10">
        <v>1.5</v>
      </c>
      <c r="I18" s="10">
        <v>1</v>
      </c>
      <c r="J18" s="11">
        <v>7.375</v>
      </c>
      <c r="K18" s="11">
        <v>1.125</v>
      </c>
      <c r="L18" s="11">
        <v>4.5</v>
      </c>
      <c r="M18" s="11">
        <v>6.75</v>
      </c>
      <c r="N18" s="11">
        <v>6.75</v>
      </c>
      <c r="O18" s="12">
        <v>1.69</v>
      </c>
      <c r="P18" s="11">
        <v>0.8</v>
      </c>
      <c r="Q18" s="12">
        <v>4.99375</v>
      </c>
      <c r="R18" s="11">
        <v>1</v>
      </c>
      <c r="S18" s="11">
        <v>1</v>
      </c>
      <c r="T18" s="12">
        <v>2.8</v>
      </c>
      <c r="U18" s="12">
        <v>6.99</v>
      </c>
      <c r="V18" s="13">
        <v>1287229.1</v>
      </c>
    </row>
    <row r="19" spans="1:22" ht="12.75">
      <c r="A19" s="14" t="s">
        <v>68</v>
      </c>
      <c r="B19" s="7">
        <v>248</v>
      </c>
      <c r="C19" s="7" t="s">
        <v>37</v>
      </c>
      <c r="D19" s="15" t="s">
        <v>69</v>
      </c>
      <c r="E19" s="16">
        <v>97321.28</v>
      </c>
      <c r="F19" t="s">
        <v>70</v>
      </c>
      <c r="G19" t="s">
        <v>70</v>
      </c>
      <c r="H19" s="10">
        <v>1.5</v>
      </c>
      <c r="I19" s="10">
        <v>2</v>
      </c>
      <c r="J19" s="11">
        <v>1</v>
      </c>
      <c r="K19" s="11">
        <v>1.375</v>
      </c>
      <c r="L19" s="11">
        <v>2.625</v>
      </c>
      <c r="M19" s="11">
        <v>3.75</v>
      </c>
      <c r="N19" s="11">
        <v>3.75</v>
      </c>
      <c r="O19" s="12">
        <v>0.68</v>
      </c>
      <c r="P19" s="11">
        <v>0.8</v>
      </c>
      <c r="Q19" s="12">
        <v>4.975</v>
      </c>
      <c r="R19" s="11">
        <v>1</v>
      </c>
      <c r="S19" s="11">
        <v>1</v>
      </c>
      <c r="T19" s="12">
        <v>2.8</v>
      </c>
      <c r="U19" s="12">
        <v>6.98</v>
      </c>
      <c r="V19" s="13">
        <v>1384550.38</v>
      </c>
    </row>
    <row r="20" spans="1:22" ht="25.5">
      <c r="A20" s="14" t="s">
        <v>71</v>
      </c>
      <c r="B20" s="7">
        <v>76</v>
      </c>
      <c r="C20" s="7" t="s">
        <v>30</v>
      </c>
      <c r="D20" s="15" t="s">
        <v>72</v>
      </c>
      <c r="E20" s="16">
        <v>100000</v>
      </c>
      <c r="F20" t="s">
        <v>73</v>
      </c>
      <c r="G20" t="s">
        <v>73</v>
      </c>
      <c r="H20" s="10">
        <v>1.5</v>
      </c>
      <c r="I20" s="10">
        <v>1</v>
      </c>
      <c r="J20" s="11">
        <v>5.875</v>
      </c>
      <c r="K20" s="11">
        <v>2.4375</v>
      </c>
      <c r="L20" s="11">
        <v>5.125</v>
      </c>
      <c r="M20" s="11">
        <v>4.4375</v>
      </c>
      <c r="N20" s="11">
        <v>6.8125</v>
      </c>
      <c r="O20" s="12">
        <v>1.46</v>
      </c>
      <c r="P20" s="11">
        <v>1</v>
      </c>
      <c r="Q20" s="12">
        <v>4.9625</v>
      </c>
      <c r="R20" s="11">
        <v>1</v>
      </c>
      <c r="S20" s="11">
        <v>1</v>
      </c>
      <c r="T20" s="12">
        <v>3</v>
      </c>
      <c r="U20" s="12">
        <v>6.96</v>
      </c>
      <c r="V20" s="13">
        <v>1484550.38</v>
      </c>
    </row>
    <row r="21" spans="1:22" ht="25.5">
      <c r="A21" s="14" t="s">
        <v>74</v>
      </c>
      <c r="B21" s="7">
        <v>78</v>
      </c>
      <c r="C21" s="7" t="s">
        <v>37</v>
      </c>
      <c r="D21" s="15" t="s">
        <v>75</v>
      </c>
      <c r="E21" s="16">
        <v>50000</v>
      </c>
      <c r="F21" t="s">
        <v>76</v>
      </c>
      <c r="G21" t="s">
        <v>76</v>
      </c>
      <c r="H21" s="10">
        <v>1.5</v>
      </c>
      <c r="I21" s="10">
        <v>2</v>
      </c>
      <c r="J21" s="11">
        <v>1.96875</v>
      </c>
      <c r="K21" s="11">
        <v>3.09375</v>
      </c>
      <c r="L21" s="11">
        <v>1.5</v>
      </c>
      <c r="M21" s="11">
        <v>4.3125</v>
      </c>
      <c r="N21" s="11">
        <v>4.125</v>
      </c>
      <c r="O21" s="12">
        <v>0.85</v>
      </c>
      <c r="P21" s="11">
        <v>0.6</v>
      </c>
      <c r="Q21" s="12">
        <v>4.9484375</v>
      </c>
      <c r="R21" s="11">
        <v>1</v>
      </c>
      <c r="S21" s="11">
        <v>1</v>
      </c>
      <c r="T21" s="12">
        <v>2.6</v>
      </c>
      <c r="U21" s="12">
        <v>6.95</v>
      </c>
      <c r="V21" s="13">
        <v>1534550.38</v>
      </c>
    </row>
    <row r="22" spans="1:22" ht="38.25">
      <c r="A22" s="14" t="s">
        <v>77</v>
      </c>
      <c r="B22" s="7">
        <v>1152</v>
      </c>
      <c r="C22" s="7" t="s">
        <v>37</v>
      </c>
      <c r="D22" s="15" t="s">
        <v>78</v>
      </c>
      <c r="E22" s="16">
        <v>100000</v>
      </c>
      <c r="F22" t="s">
        <v>28</v>
      </c>
      <c r="G22" t="s">
        <v>21</v>
      </c>
      <c r="H22" s="10">
        <v>1.5</v>
      </c>
      <c r="I22" s="10">
        <v>2</v>
      </c>
      <c r="J22" s="11">
        <v>7.75</v>
      </c>
      <c r="K22" s="11">
        <v>1.25</v>
      </c>
      <c r="L22" s="11">
        <v>6.75</v>
      </c>
      <c r="M22" s="11">
        <v>1.75</v>
      </c>
      <c r="N22" s="11">
        <v>7.5</v>
      </c>
      <c r="O22" s="12">
        <v>1.64</v>
      </c>
      <c r="P22" s="11">
        <v>0.8</v>
      </c>
      <c r="Q22" s="12">
        <v>5.9375</v>
      </c>
      <c r="R22" s="11">
        <v>0</v>
      </c>
      <c r="S22" s="11">
        <v>1</v>
      </c>
      <c r="T22" s="12">
        <v>1.8</v>
      </c>
      <c r="U22" s="12">
        <v>6.94</v>
      </c>
      <c r="V22" s="13">
        <v>1634550.38</v>
      </c>
    </row>
    <row r="23" spans="1:22" ht="25.5">
      <c r="A23" s="14" t="s">
        <v>79</v>
      </c>
      <c r="B23" s="7">
        <v>2337</v>
      </c>
      <c r="C23" s="7" t="s">
        <v>19</v>
      </c>
      <c r="D23" s="15" t="s">
        <v>80</v>
      </c>
      <c r="E23" s="16">
        <v>100000</v>
      </c>
      <c r="F23" t="s">
        <v>24</v>
      </c>
      <c r="G23" s="21" t="s">
        <v>25</v>
      </c>
      <c r="H23" s="10">
        <v>2</v>
      </c>
      <c r="I23" s="10">
        <v>2</v>
      </c>
      <c r="J23" s="11">
        <v>2.875</v>
      </c>
      <c r="K23" s="11">
        <v>3.875</v>
      </c>
      <c r="L23" s="11">
        <v>1.625</v>
      </c>
      <c r="M23" s="11">
        <v>6.25</v>
      </c>
      <c r="N23" s="11">
        <v>4</v>
      </c>
      <c r="O23" s="12">
        <v>1.08</v>
      </c>
      <c r="P23" s="11">
        <v>0.8</v>
      </c>
      <c r="Q23" s="12">
        <v>5.875</v>
      </c>
      <c r="R23" s="11">
        <v>0</v>
      </c>
      <c r="S23" s="11">
        <v>1</v>
      </c>
      <c r="T23" s="12">
        <v>1.8</v>
      </c>
      <c r="U23" s="12">
        <v>6.88</v>
      </c>
      <c r="V23" s="13">
        <v>1734550.38</v>
      </c>
    </row>
    <row r="24" spans="1:22" ht="38.25">
      <c r="A24" s="14" t="s">
        <v>81</v>
      </c>
      <c r="B24" s="7">
        <v>164</v>
      </c>
      <c r="C24" s="7" t="s">
        <v>19</v>
      </c>
      <c r="D24" s="15" t="s">
        <v>82</v>
      </c>
      <c r="E24" s="16">
        <v>100000</v>
      </c>
      <c r="F24" t="s">
        <v>83</v>
      </c>
      <c r="G24" t="s">
        <v>83</v>
      </c>
      <c r="H24" s="10">
        <v>1.5</v>
      </c>
      <c r="I24" s="10">
        <v>2</v>
      </c>
      <c r="J24" s="11">
        <v>5.125</v>
      </c>
      <c r="K24" s="11">
        <v>7.25</v>
      </c>
      <c r="L24" s="11">
        <v>4</v>
      </c>
      <c r="M24" s="11">
        <v>3.25</v>
      </c>
      <c r="N24" s="11">
        <v>5.5</v>
      </c>
      <c r="O24" s="12">
        <v>1.51</v>
      </c>
      <c r="P24" s="11">
        <v>0.8</v>
      </c>
      <c r="Q24" s="12">
        <v>5.8125</v>
      </c>
      <c r="R24" s="11">
        <v>0</v>
      </c>
      <c r="S24" s="11">
        <v>1</v>
      </c>
      <c r="T24" s="12">
        <v>1.8</v>
      </c>
      <c r="U24" s="12">
        <v>6.81</v>
      </c>
      <c r="V24" s="13">
        <v>1834550.38</v>
      </c>
    </row>
    <row r="25" spans="1:22" ht="25.5">
      <c r="A25" s="14" t="s">
        <v>84</v>
      </c>
      <c r="B25" s="7">
        <v>142</v>
      </c>
      <c r="C25" s="7" t="s">
        <v>85</v>
      </c>
      <c r="D25" s="15" t="s">
        <v>86</v>
      </c>
      <c r="E25" s="16">
        <v>100000</v>
      </c>
      <c r="F25" t="s">
        <v>83</v>
      </c>
      <c r="G25" t="s">
        <v>83</v>
      </c>
      <c r="H25" s="10">
        <v>1.5</v>
      </c>
      <c r="I25" s="10">
        <v>2</v>
      </c>
      <c r="J25" s="11">
        <v>5.125</v>
      </c>
      <c r="K25" s="11">
        <v>7.25</v>
      </c>
      <c r="L25" s="11">
        <v>4</v>
      </c>
      <c r="M25" s="11">
        <v>3.25</v>
      </c>
      <c r="N25" s="11">
        <v>5.5</v>
      </c>
      <c r="O25" s="12">
        <v>1.51</v>
      </c>
      <c r="P25" s="11">
        <v>0.8</v>
      </c>
      <c r="Q25" s="12">
        <v>5.8125</v>
      </c>
      <c r="R25" s="11">
        <v>0</v>
      </c>
      <c r="S25" s="11">
        <v>1</v>
      </c>
      <c r="T25" s="12">
        <v>1.8</v>
      </c>
      <c r="U25" s="12">
        <v>6.81</v>
      </c>
      <c r="V25" s="13">
        <v>1934550.38</v>
      </c>
    </row>
    <row r="26" spans="1:22" ht="25.5">
      <c r="A26" s="14" t="s">
        <v>89</v>
      </c>
      <c r="B26" s="7">
        <v>94</v>
      </c>
      <c r="C26" s="7" t="s">
        <v>90</v>
      </c>
      <c r="D26" s="15" t="s">
        <v>91</v>
      </c>
      <c r="E26" s="16">
        <v>79884.2</v>
      </c>
      <c r="F26" t="s">
        <v>83</v>
      </c>
      <c r="G26" t="s">
        <v>83</v>
      </c>
      <c r="H26" s="10">
        <v>1.5</v>
      </c>
      <c r="I26" s="10">
        <v>1</v>
      </c>
      <c r="J26" s="11">
        <v>5.125</v>
      </c>
      <c r="K26" s="11">
        <v>7.25</v>
      </c>
      <c r="L26" s="11">
        <v>4</v>
      </c>
      <c r="M26" s="11">
        <v>3.25</v>
      </c>
      <c r="N26" s="11">
        <v>5.5</v>
      </c>
      <c r="O26" s="12">
        <v>1.51</v>
      </c>
      <c r="P26" s="11">
        <v>0.8</v>
      </c>
      <c r="Q26" s="12">
        <v>4.8125</v>
      </c>
      <c r="R26" s="11">
        <v>1</v>
      </c>
      <c r="S26" s="11">
        <v>1</v>
      </c>
      <c r="T26" s="12">
        <v>2.8</v>
      </c>
      <c r="U26" s="12">
        <v>6.81</v>
      </c>
      <c r="V26" s="13">
        <v>2014434.58</v>
      </c>
    </row>
    <row r="27" spans="1:22" ht="25.5">
      <c r="A27" s="14" t="s">
        <v>87</v>
      </c>
      <c r="B27" s="7">
        <v>73</v>
      </c>
      <c r="C27" s="7" t="s">
        <v>37</v>
      </c>
      <c r="D27" s="15" t="s">
        <v>88</v>
      </c>
      <c r="E27" s="16">
        <v>92626.91</v>
      </c>
      <c r="F27" t="s">
        <v>83</v>
      </c>
      <c r="G27" t="s">
        <v>83</v>
      </c>
      <c r="H27" s="10">
        <v>1.5</v>
      </c>
      <c r="I27" s="10">
        <v>2</v>
      </c>
      <c r="J27" s="11">
        <v>5.125</v>
      </c>
      <c r="K27" s="11">
        <v>7.25</v>
      </c>
      <c r="L27" s="11">
        <v>4</v>
      </c>
      <c r="M27" s="11">
        <v>3.25</v>
      </c>
      <c r="N27" s="11">
        <v>5.5</v>
      </c>
      <c r="O27" s="12">
        <v>1.51</v>
      </c>
      <c r="P27" s="11">
        <v>0.8</v>
      </c>
      <c r="Q27" s="12">
        <v>5.8125</v>
      </c>
      <c r="R27" s="11">
        <v>0</v>
      </c>
      <c r="S27" s="11">
        <v>1</v>
      </c>
      <c r="T27" s="12">
        <v>1.8</v>
      </c>
      <c r="U27" s="12">
        <v>6.81</v>
      </c>
      <c r="V27" s="13">
        <v>2107061.49</v>
      </c>
    </row>
    <row r="28" spans="1:22" ht="38.25">
      <c r="A28" s="14" t="s">
        <v>92</v>
      </c>
      <c r="B28" s="7">
        <v>50</v>
      </c>
      <c r="C28" s="7" t="s">
        <v>19</v>
      </c>
      <c r="D28" s="15" t="s">
        <v>93</v>
      </c>
      <c r="E28" s="16">
        <v>24370.62</v>
      </c>
      <c r="F28" t="s">
        <v>83</v>
      </c>
      <c r="G28" t="s">
        <v>83</v>
      </c>
      <c r="H28" s="10">
        <v>1.5</v>
      </c>
      <c r="I28" s="10">
        <v>2</v>
      </c>
      <c r="J28" s="11">
        <v>5.125</v>
      </c>
      <c r="K28" s="11">
        <v>7.25</v>
      </c>
      <c r="L28" s="11">
        <v>4</v>
      </c>
      <c r="M28" s="11">
        <v>3.25</v>
      </c>
      <c r="N28" s="11">
        <v>5.5</v>
      </c>
      <c r="O28" s="12">
        <v>1.51</v>
      </c>
      <c r="P28" s="11">
        <v>0.8</v>
      </c>
      <c r="Q28" s="12">
        <v>5.8125</v>
      </c>
      <c r="R28" s="11">
        <v>0</v>
      </c>
      <c r="S28" s="11">
        <v>1</v>
      </c>
      <c r="T28" s="12">
        <v>1.8</v>
      </c>
      <c r="U28" s="12">
        <v>6.81</v>
      </c>
      <c r="V28" s="13">
        <v>2131432.11</v>
      </c>
    </row>
    <row r="29" spans="1:22" ht="12.75">
      <c r="A29" s="14" t="s">
        <v>96</v>
      </c>
      <c r="B29" s="7">
        <v>487</v>
      </c>
      <c r="C29" s="7" t="s">
        <v>30</v>
      </c>
      <c r="D29" s="15" t="s">
        <v>97</v>
      </c>
      <c r="E29" s="16">
        <v>100000</v>
      </c>
      <c r="F29" t="s">
        <v>39</v>
      </c>
      <c r="G29" t="s">
        <v>39</v>
      </c>
      <c r="H29" s="10">
        <v>1.5</v>
      </c>
      <c r="I29" s="10">
        <v>1</v>
      </c>
      <c r="J29" s="11">
        <v>5.8125</v>
      </c>
      <c r="K29" s="11">
        <v>0.9375</v>
      </c>
      <c r="L29" s="11">
        <v>5.0625</v>
      </c>
      <c r="M29" s="11">
        <v>1.3125</v>
      </c>
      <c r="N29" s="11">
        <v>5.625</v>
      </c>
      <c r="O29" s="12">
        <v>1.23</v>
      </c>
      <c r="P29" s="11">
        <v>1</v>
      </c>
      <c r="Q29" s="12">
        <v>4.728125</v>
      </c>
      <c r="R29" s="11">
        <v>1</v>
      </c>
      <c r="S29" s="11">
        <v>1</v>
      </c>
      <c r="T29" s="12">
        <v>3</v>
      </c>
      <c r="U29" s="12">
        <v>6.73</v>
      </c>
      <c r="V29" s="13">
        <v>2231432.11</v>
      </c>
    </row>
    <row r="30" spans="1:22" ht="38.25">
      <c r="A30" s="14" t="s">
        <v>98</v>
      </c>
      <c r="B30" s="7">
        <v>160</v>
      </c>
      <c r="C30" s="7" t="s">
        <v>30</v>
      </c>
      <c r="D30" s="15" t="s">
        <v>99</v>
      </c>
      <c r="E30" s="16">
        <v>100000</v>
      </c>
      <c r="F30" t="s">
        <v>39</v>
      </c>
      <c r="G30" t="s">
        <v>39</v>
      </c>
      <c r="H30" s="10">
        <v>1.5</v>
      </c>
      <c r="I30" s="10">
        <v>1</v>
      </c>
      <c r="J30" s="11">
        <v>5.8125</v>
      </c>
      <c r="K30" s="11">
        <v>0.9375</v>
      </c>
      <c r="L30" s="11">
        <v>5.0625</v>
      </c>
      <c r="M30" s="11">
        <v>1.3125</v>
      </c>
      <c r="N30" s="11">
        <v>5.625</v>
      </c>
      <c r="O30" s="12">
        <v>1.23</v>
      </c>
      <c r="P30" s="11">
        <v>1</v>
      </c>
      <c r="Q30" s="12">
        <v>4.728125</v>
      </c>
      <c r="R30" s="11">
        <v>1</v>
      </c>
      <c r="S30" s="11">
        <v>1</v>
      </c>
      <c r="T30" s="12">
        <v>3</v>
      </c>
      <c r="U30" s="12">
        <v>6.73</v>
      </c>
      <c r="V30" s="13">
        <v>2331432.11</v>
      </c>
    </row>
    <row r="31" spans="1:22" ht="25.5">
      <c r="A31" s="14" t="s">
        <v>94</v>
      </c>
      <c r="B31" s="7">
        <v>117</v>
      </c>
      <c r="C31" s="7" t="s">
        <v>37</v>
      </c>
      <c r="D31" s="15" t="s">
        <v>95</v>
      </c>
      <c r="E31" s="16">
        <v>100000</v>
      </c>
      <c r="F31" t="s">
        <v>39</v>
      </c>
      <c r="G31" t="s">
        <v>39</v>
      </c>
      <c r="H31" s="10">
        <v>1.5</v>
      </c>
      <c r="I31" s="10">
        <v>1</v>
      </c>
      <c r="J31" s="11">
        <v>5.8125</v>
      </c>
      <c r="K31" s="11">
        <v>0.9375</v>
      </c>
      <c r="L31" s="11">
        <v>5.0625</v>
      </c>
      <c r="M31" s="11">
        <v>1.3125</v>
      </c>
      <c r="N31" s="11">
        <v>5.625</v>
      </c>
      <c r="O31" s="12">
        <v>1.23</v>
      </c>
      <c r="P31" s="11">
        <v>1</v>
      </c>
      <c r="Q31" s="12">
        <v>4.728125</v>
      </c>
      <c r="R31" s="11">
        <v>1</v>
      </c>
      <c r="S31" s="11">
        <v>1</v>
      </c>
      <c r="T31" s="12">
        <v>3</v>
      </c>
      <c r="U31" s="12">
        <v>6.73</v>
      </c>
      <c r="V31" s="13">
        <v>2431432.11</v>
      </c>
    </row>
    <row r="32" spans="1:22" ht="25.5">
      <c r="A32" s="14" t="s">
        <v>100</v>
      </c>
      <c r="B32" s="7">
        <v>583</v>
      </c>
      <c r="C32" s="7" t="s">
        <v>19</v>
      </c>
      <c r="D32" s="15" t="s">
        <v>101</v>
      </c>
      <c r="E32" s="16">
        <v>100000</v>
      </c>
      <c r="F32" t="s">
        <v>102</v>
      </c>
      <c r="G32" s="21" t="s">
        <v>103</v>
      </c>
      <c r="H32" s="10">
        <v>1.5</v>
      </c>
      <c r="I32" s="10">
        <v>1</v>
      </c>
      <c r="J32" s="11">
        <v>4</v>
      </c>
      <c r="K32" s="11">
        <v>2.4375</v>
      </c>
      <c r="L32" s="11">
        <v>3.5</v>
      </c>
      <c r="M32" s="11">
        <v>7.125</v>
      </c>
      <c r="N32" s="11">
        <v>6.125</v>
      </c>
      <c r="O32" s="12">
        <v>1.29</v>
      </c>
      <c r="P32" s="11">
        <v>0.9</v>
      </c>
      <c r="Q32" s="12">
        <v>4.6875</v>
      </c>
      <c r="R32" s="11">
        <v>1</v>
      </c>
      <c r="S32" s="11">
        <v>1</v>
      </c>
      <c r="T32" s="12">
        <v>2.9</v>
      </c>
      <c r="U32" s="12">
        <v>6.69</v>
      </c>
      <c r="V32" s="13">
        <v>2531432.11</v>
      </c>
    </row>
    <row r="33" spans="1:22" ht="25.5">
      <c r="A33" s="14" t="s">
        <v>104</v>
      </c>
      <c r="B33" s="7">
        <v>2818</v>
      </c>
      <c r="C33" s="7" t="s">
        <v>37</v>
      </c>
      <c r="D33" s="15" t="s">
        <v>105</v>
      </c>
      <c r="E33" s="16">
        <v>100000</v>
      </c>
      <c r="F33" s="22" t="s">
        <v>21</v>
      </c>
      <c r="G33" t="s">
        <v>21</v>
      </c>
      <c r="H33" s="10">
        <v>2</v>
      </c>
      <c r="I33" s="10">
        <v>1</v>
      </c>
      <c r="J33" s="11">
        <v>7.75</v>
      </c>
      <c r="K33" s="11">
        <v>1.25</v>
      </c>
      <c r="L33" s="11">
        <v>6.75</v>
      </c>
      <c r="M33" s="11">
        <v>1.75</v>
      </c>
      <c r="N33" s="11">
        <v>7.5</v>
      </c>
      <c r="O33" s="12">
        <v>1.64</v>
      </c>
      <c r="P33" s="11">
        <v>1</v>
      </c>
      <c r="Q33" s="12">
        <v>5.6375</v>
      </c>
      <c r="R33" s="11">
        <v>0</v>
      </c>
      <c r="S33" s="11">
        <v>1</v>
      </c>
      <c r="T33" s="12">
        <v>2</v>
      </c>
      <c r="U33" s="12">
        <v>6.64</v>
      </c>
      <c r="V33" s="13">
        <v>2631432.11</v>
      </c>
    </row>
    <row r="34" spans="1:22" ht="25.5">
      <c r="A34" s="14" t="s">
        <v>106</v>
      </c>
      <c r="B34" s="7">
        <v>2636</v>
      </c>
      <c r="C34" s="7" t="s">
        <v>19</v>
      </c>
      <c r="D34" s="15" t="s">
        <v>107</v>
      </c>
      <c r="E34" s="16">
        <v>100000</v>
      </c>
      <c r="F34" t="s">
        <v>108</v>
      </c>
      <c r="G34" t="s">
        <v>108</v>
      </c>
      <c r="H34" s="10">
        <v>2</v>
      </c>
      <c r="I34" s="10">
        <v>1</v>
      </c>
      <c r="J34" s="11">
        <v>0.875</v>
      </c>
      <c r="K34" s="11">
        <v>1.125</v>
      </c>
      <c r="L34" s="11">
        <v>1.375</v>
      </c>
      <c r="M34" s="11">
        <v>4.25</v>
      </c>
      <c r="N34" s="11">
        <v>4</v>
      </c>
      <c r="O34" s="12">
        <v>0.63</v>
      </c>
      <c r="P34" s="11">
        <v>1</v>
      </c>
      <c r="Q34" s="12">
        <v>4.625</v>
      </c>
      <c r="R34" s="11">
        <v>1</v>
      </c>
      <c r="S34" s="11">
        <v>1</v>
      </c>
      <c r="T34" s="12">
        <v>3</v>
      </c>
      <c r="U34" s="12">
        <v>6.63</v>
      </c>
      <c r="V34" s="13">
        <v>2731432.11</v>
      </c>
    </row>
    <row r="35" spans="1:22" ht="25.5">
      <c r="A35" s="14" t="s">
        <v>109</v>
      </c>
      <c r="B35" s="7">
        <v>130</v>
      </c>
      <c r="C35" s="7" t="s">
        <v>30</v>
      </c>
      <c r="D35" s="15" t="s">
        <v>110</v>
      </c>
      <c r="E35" s="16">
        <v>39096.03</v>
      </c>
      <c r="F35" t="s">
        <v>111</v>
      </c>
      <c r="G35" t="s">
        <v>111</v>
      </c>
      <c r="H35" s="10">
        <v>1.5</v>
      </c>
      <c r="I35" s="10">
        <v>2</v>
      </c>
      <c r="J35" s="11">
        <v>1.875</v>
      </c>
      <c r="K35" s="11">
        <v>6.25</v>
      </c>
      <c r="L35" s="11">
        <v>4.625</v>
      </c>
      <c r="M35" s="11">
        <v>2.75</v>
      </c>
      <c r="N35" s="11">
        <v>4.5</v>
      </c>
      <c r="O35" s="12">
        <v>1.09</v>
      </c>
      <c r="P35" s="11">
        <v>1</v>
      </c>
      <c r="Q35" s="12">
        <v>5.59375</v>
      </c>
      <c r="R35" s="11">
        <v>0</v>
      </c>
      <c r="S35" s="11">
        <v>1</v>
      </c>
      <c r="T35" s="12">
        <v>2</v>
      </c>
      <c r="U35" s="12">
        <v>6.59</v>
      </c>
      <c r="V35" s="13">
        <v>2770528.14</v>
      </c>
    </row>
    <row r="36" spans="1:22" ht="25.5">
      <c r="A36" s="14" t="s">
        <v>118</v>
      </c>
      <c r="B36" s="7">
        <v>263</v>
      </c>
      <c r="C36" s="7" t="s">
        <v>37</v>
      </c>
      <c r="D36" s="15" t="s">
        <v>119</v>
      </c>
      <c r="E36" s="16">
        <v>100000</v>
      </c>
      <c r="F36" t="s">
        <v>24</v>
      </c>
      <c r="G36" s="21" t="s">
        <v>25</v>
      </c>
      <c r="H36" s="10">
        <v>1.5</v>
      </c>
      <c r="I36" s="10">
        <v>2</v>
      </c>
      <c r="J36" s="11">
        <v>2.875</v>
      </c>
      <c r="K36" s="11">
        <v>3.875</v>
      </c>
      <c r="L36" s="11">
        <v>1.625</v>
      </c>
      <c r="M36" s="11">
        <v>6.25</v>
      </c>
      <c r="N36" s="11">
        <v>4</v>
      </c>
      <c r="O36" s="12">
        <v>1.08</v>
      </c>
      <c r="P36" s="11">
        <v>0.8</v>
      </c>
      <c r="Q36" s="12">
        <v>5.375</v>
      </c>
      <c r="R36" s="11">
        <v>0</v>
      </c>
      <c r="S36" s="11">
        <v>1</v>
      </c>
      <c r="T36" s="12">
        <v>1.8</v>
      </c>
      <c r="U36" s="12">
        <v>6.38</v>
      </c>
      <c r="V36" s="13">
        <v>2870528.14</v>
      </c>
    </row>
    <row r="37" spans="1:22" ht="25.5">
      <c r="A37" s="14" t="s">
        <v>114</v>
      </c>
      <c r="B37" s="7">
        <v>154</v>
      </c>
      <c r="C37" s="7" t="s">
        <v>30</v>
      </c>
      <c r="D37" s="20" t="s">
        <v>115</v>
      </c>
      <c r="E37" s="16">
        <v>24537.11</v>
      </c>
      <c r="F37" t="s">
        <v>24</v>
      </c>
      <c r="G37" s="21" t="s">
        <v>25</v>
      </c>
      <c r="H37" s="10">
        <v>1.5</v>
      </c>
      <c r="I37" s="10">
        <v>1</v>
      </c>
      <c r="J37" s="11">
        <v>2.875</v>
      </c>
      <c r="K37" s="11">
        <v>3.875</v>
      </c>
      <c r="L37" s="11">
        <v>1.625</v>
      </c>
      <c r="M37" s="11">
        <v>6.25</v>
      </c>
      <c r="N37" s="11">
        <v>4</v>
      </c>
      <c r="O37" s="12">
        <v>1.08</v>
      </c>
      <c r="P37" s="11">
        <v>0.8</v>
      </c>
      <c r="Q37" s="12">
        <v>4.375</v>
      </c>
      <c r="R37" s="11">
        <v>1</v>
      </c>
      <c r="S37" s="11">
        <v>1</v>
      </c>
      <c r="T37" s="12">
        <v>2.8</v>
      </c>
      <c r="U37" s="12">
        <v>6.38</v>
      </c>
      <c r="V37" s="13">
        <v>2895065.25</v>
      </c>
    </row>
    <row r="38" spans="1:22" ht="25.5">
      <c r="A38" s="14" t="s">
        <v>120</v>
      </c>
      <c r="B38" s="7">
        <v>75</v>
      </c>
      <c r="C38" s="7" t="s">
        <v>37</v>
      </c>
      <c r="D38" s="20" t="s">
        <v>121</v>
      </c>
      <c r="E38" s="16">
        <v>86000</v>
      </c>
      <c r="F38" t="s">
        <v>24</v>
      </c>
      <c r="G38" s="21" t="s">
        <v>25</v>
      </c>
      <c r="H38" s="10">
        <v>1.5</v>
      </c>
      <c r="I38" s="10">
        <v>1</v>
      </c>
      <c r="J38" s="11">
        <v>2.875</v>
      </c>
      <c r="K38" s="11">
        <v>3.875</v>
      </c>
      <c r="L38" s="11">
        <v>1.625</v>
      </c>
      <c r="M38" s="11">
        <v>6.25</v>
      </c>
      <c r="N38" s="11">
        <v>4</v>
      </c>
      <c r="O38" s="12">
        <v>1.08</v>
      </c>
      <c r="P38" s="11">
        <v>0.8</v>
      </c>
      <c r="Q38" s="12">
        <v>4.375</v>
      </c>
      <c r="R38" s="11">
        <v>1</v>
      </c>
      <c r="S38" s="11">
        <v>1</v>
      </c>
      <c r="T38" s="12">
        <v>2.8</v>
      </c>
      <c r="U38" s="12">
        <v>6.38</v>
      </c>
      <c r="V38" s="13">
        <v>2981065.25</v>
      </c>
    </row>
    <row r="39" spans="1:22" ht="38.25">
      <c r="A39" s="14" t="s">
        <v>112</v>
      </c>
      <c r="B39" s="7">
        <v>62</v>
      </c>
      <c r="C39" s="7" t="s">
        <v>19</v>
      </c>
      <c r="D39" s="15" t="s">
        <v>113</v>
      </c>
      <c r="E39" s="16">
        <v>100000</v>
      </c>
      <c r="F39" t="s">
        <v>24</v>
      </c>
      <c r="G39" s="21" t="s">
        <v>25</v>
      </c>
      <c r="H39" s="10">
        <v>1.5</v>
      </c>
      <c r="I39" s="10">
        <v>2</v>
      </c>
      <c r="J39" s="11">
        <v>2.875</v>
      </c>
      <c r="K39" s="11">
        <v>3.875</v>
      </c>
      <c r="L39" s="11">
        <v>1.625</v>
      </c>
      <c r="M39" s="11">
        <v>6.25</v>
      </c>
      <c r="N39" s="11">
        <v>4</v>
      </c>
      <c r="O39" s="12">
        <v>1.08</v>
      </c>
      <c r="P39" s="11">
        <v>0.8</v>
      </c>
      <c r="Q39" s="12">
        <v>5.375</v>
      </c>
      <c r="R39" s="11">
        <v>0</v>
      </c>
      <c r="S39" s="11">
        <v>1</v>
      </c>
      <c r="T39" s="12">
        <v>1.8</v>
      </c>
      <c r="U39" s="12">
        <v>6.38</v>
      </c>
      <c r="V39" s="13">
        <v>3081065.25</v>
      </c>
    </row>
    <row r="40" spans="1:22" ht="12.75">
      <c r="A40" s="14" t="s">
        <v>116</v>
      </c>
      <c r="B40" s="7">
        <v>60</v>
      </c>
      <c r="C40" s="7" t="s">
        <v>30</v>
      </c>
      <c r="D40" s="20" t="s">
        <v>117</v>
      </c>
      <c r="E40" s="16">
        <v>100000</v>
      </c>
      <c r="F40" t="s">
        <v>24</v>
      </c>
      <c r="G40" s="21" t="s">
        <v>25</v>
      </c>
      <c r="H40" s="10">
        <v>1.5</v>
      </c>
      <c r="I40" s="10">
        <v>1</v>
      </c>
      <c r="J40" s="11">
        <v>2.875</v>
      </c>
      <c r="K40" s="11">
        <v>3.875</v>
      </c>
      <c r="L40" s="11">
        <v>1.625</v>
      </c>
      <c r="M40" s="11">
        <v>6.25</v>
      </c>
      <c r="N40" s="11">
        <v>4</v>
      </c>
      <c r="O40" s="12">
        <v>1.08</v>
      </c>
      <c r="P40" s="11">
        <v>0.8</v>
      </c>
      <c r="Q40" s="12">
        <v>4.375</v>
      </c>
      <c r="R40" s="11">
        <v>1</v>
      </c>
      <c r="S40" s="11">
        <v>1</v>
      </c>
      <c r="T40" s="12">
        <v>2.8</v>
      </c>
      <c r="U40" s="12">
        <v>6.38</v>
      </c>
      <c r="V40" s="13">
        <v>3181065.25</v>
      </c>
    </row>
    <row r="41" spans="1:22" ht="25.5">
      <c r="A41" s="14" t="s">
        <v>125</v>
      </c>
      <c r="B41" s="7">
        <v>684</v>
      </c>
      <c r="C41" s="7" t="s">
        <v>19</v>
      </c>
      <c r="D41" s="18" t="s">
        <v>126</v>
      </c>
      <c r="E41" s="16">
        <v>99195.74</v>
      </c>
      <c r="F41" t="s">
        <v>42</v>
      </c>
      <c r="G41" s="21" t="s">
        <v>28</v>
      </c>
      <c r="H41" s="10">
        <v>1.5</v>
      </c>
      <c r="I41" s="10">
        <v>1</v>
      </c>
      <c r="J41" s="11">
        <v>6.625</v>
      </c>
      <c r="K41" s="11">
        <v>5.75</v>
      </c>
      <c r="L41" s="11">
        <v>5.5</v>
      </c>
      <c r="M41" s="11">
        <v>6.5</v>
      </c>
      <c r="N41" s="11">
        <v>6</v>
      </c>
      <c r="O41" s="12">
        <v>1.85</v>
      </c>
      <c r="P41" s="11">
        <v>1</v>
      </c>
      <c r="Q41" s="12">
        <v>5.35</v>
      </c>
      <c r="R41" s="11">
        <v>0</v>
      </c>
      <c r="S41" s="11">
        <v>1</v>
      </c>
      <c r="T41" s="12">
        <v>2</v>
      </c>
      <c r="U41" s="12">
        <v>6.35</v>
      </c>
      <c r="V41" s="13">
        <v>3280260.99</v>
      </c>
    </row>
    <row r="42" spans="1:22" ht="25.5">
      <c r="A42" s="14" t="s">
        <v>127</v>
      </c>
      <c r="B42" s="7">
        <v>169</v>
      </c>
      <c r="C42" s="7" t="s">
        <v>30</v>
      </c>
      <c r="D42" s="23" t="s">
        <v>27</v>
      </c>
      <c r="E42" s="16">
        <v>86000</v>
      </c>
      <c r="F42" t="s">
        <v>28</v>
      </c>
      <c r="G42" t="s">
        <v>28</v>
      </c>
      <c r="H42" s="10">
        <v>1.5</v>
      </c>
      <c r="I42" s="10">
        <v>1</v>
      </c>
      <c r="J42" s="11">
        <v>6.625</v>
      </c>
      <c r="K42" s="11">
        <v>5.75</v>
      </c>
      <c r="L42" s="11">
        <v>5.5</v>
      </c>
      <c r="M42" s="11">
        <v>6.5</v>
      </c>
      <c r="N42" s="11">
        <v>6</v>
      </c>
      <c r="O42" s="12">
        <v>1.85</v>
      </c>
      <c r="P42" s="11">
        <v>1</v>
      </c>
      <c r="Q42" s="12">
        <v>5.35</v>
      </c>
      <c r="R42" s="11">
        <v>0</v>
      </c>
      <c r="S42" s="11">
        <v>1</v>
      </c>
      <c r="T42" s="12">
        <v>2</v>
      </c>
      <c r="U42" s="12">
        <v>6.35</v>
      </c>
      <c r="V42" s="13">
        <v>3366260.99</v>
      </c>
    </row>
    <row r="43" spans="1:22" ht="25.5">
      <c r="A43" s="14" t="s">
        <v>128</v>
      </c>
      <c r="B43" s="7">
        <v>142</v>
      </c>
      <c r="C43" s="7" t="s">
        <v>37</v>
      </c>
      <c r="D43" s="17" t="s">
        <v>129</v>
      </c>
      <c r="E43" s="16">
        <v>100000</v>
      </c>
      <c r="F43" t="s">
        <v>28</v>
      </c>
      <c r="G43" t="s">
        <v>28</v>
      </c>
      <c r="H43" s="10">
        <v>1.5</v>
      </c>
      <c r="I43" s="10">
        <v>1</v>
      </c>
      <c r="J43" s="11">
        <v>6.625</v>
      </c>
      <c r="K43" s="11">
        <v>5.75</v>
      </c>
      <c r="L43" s="11">
        <v>5.5</v>
      </c>
      <c r="M43" s="11">
        <v>6.5</v>
      </c>
      <c r="N43" s="11">
        <v>6</v>
      </c>
      <c r="O43" s="12">
        <v>1.85</v>
      </c>
      <c r="P43" s="11">
        <v>1</v>
      </c>
      <c r="Q43" s="12">
        <v>5.35</v>
      </c>
      <c r="R43" s="11">
        <v>0</v>
      </c>
      <c r="S43" s="11">
        <v>1</v>
      </c>
      <c r="T43" s="12">
        <v>2</v>
      </c>
      <c r="U43" s="12">
        <v>6.35</v>
      </c>
      <c r="V43" s="13">
        <v>3466260.99</v>
      </c>
    </row>
    <row r="44" spans="1:22" ht="38.25">
      <c r="A44" s="14" t="s">
        <v>122</v>
      </c>
      <c r="B44" s="7">
        <v>117</v>
      </c>
      <c r="C44" s="7" t="s">
        <v>123</v>
      </c>
      <c r="D44" s="17" t="s">
        <v>124</v>
      </c>
      <c r="E44" s="16">
        <v>99998.45</v>
      </c>
      <c r="F44" t="s">
        <v>28</v>
      </c>
      <c r="G44" t="s">
        <v>28</v>
      </c>
      <c r="H44" s="10">
        <v>1.5</v>
      </c>
      <c r="I44" s="10">
        <v>1</v>
      </c>
      <c r="J44" s="11">
        <v>6.625</v>
      </c>
      <c r="K44" s="11">
        <v>5.75</v>
      </c>
      <c r="L44" s="11">
        <v>5.5</v>
      </c>
      <c r="M44" s="11">
        <v>6.5</v>
      </c>
      <c r="N44" s="11">
        <v>6</v>
      </c>
      <c r="O44" s="12">
        <v>1.85</v>
      </c>
      <c r="P44" s="11">
        <v>1</v>
      </c>
      <c r="Q44" s="12">
        <v>5.35</v>
      </c>
      <c r="R44" s="11">
        <v>0</v>
      </c>
      <c r="S44" s="11">
        <v>1</v>
      </c>
      <c r="T44" s="12">
        <v>2</v>
      </c>
      <c r="U44" s="12">
        <v>6.35</v>
      </c>
      <c r="V44" s="13">
        <v>3566259.44</v>
      </c>
    </row>
    <row r="45" spans="1:22" ht="25.5">
      <c r="A45" s="14" t="s">
        <v>130</v>
      </c>
      <c r="B45" s="7">
        <v>540</v>
      </c>
      <c r="C45" s="7" t="s">
        <v>19</v>
      </c>
      <c r="D45" s="15" t="s">
        <v>131</v>
      </c>
      <c r="E45" s="16">
        <v>99859.67</v>
      </c>
      <c r="F45" t="s">
        <v>35</v>
      </c>
      <c r="G45" t="s">
        <v>35</v>
      </c>
      <c r="H45" s="10">
        <v>1.5</v>
      </c>
      <c r="I45" s="10">
        <v>1</v>
      </c>
      <c r="J45" s="11">
        <v>2.625</v>
      </c>
      <c r="K45" s="11">
        <v>4.125</v>
      </c>
      <c r="L45" s="11">
        <v>2</v>
      </c>
      <c r="M45" s="11">
        <v>5.75</v>
      </c>
      <c r="N45" s="11">
        <v>5.5</v>
      </c>
      <c r="O45" s="12">
        <v>1.13</v>
      </c>
      <c r="P45" s="11">
        <v>0.6</v>
      </c>
      <c r="Q45" s="12">
        <v>4.23125</v>
      </c>
      <c r="R45" s="11">
        <v>1</v>
      </c>
      <c r="S45" s="11">
        <v>1</v>
      </c>
      <c r="T45" s="12">
        <v>2.6</v>
      </c>
      <c r="U45" s="12">
        <v>6.23</v>
      </c>
      <c r="V45" s="13">
        <v>3666119.11</v>
      </c>
    </row>
    <row r="46" spans="1:22" ht="38.25">
      <c r="A46" s="54" t="s">
        <v>136</v>
      </c>
      <c r="B46" s="7">
        <v>1612</v>
      </c>
      <c r="C46" s="62" t="s">
        <v>30</v>
      </c>
      <c r="D46" s="63" t="s">
        <v>137</v>
      </c>
      <c r="E46" s="56">
        <v>100000</v>
      </c>
      <c r="F46" s="37" t="s">
        <v>42</v>
      </c>
      <c r="G46" s="37" t="s">
        <v>42</v>
      </c>
      <c r="H46" s="51">
        <v>1.5</v>
      </c>
      <c r="I46" s="51">
        <v>1</v>
      </c>
      <c r="J46" s="52">
        <v>7.375</v>
      </c>
      <c r="K46" s="52">
        <v>1.125</v>
      </c>
      <c r="L46" s="52">
        <v>4.5</v>
      </c>
      <c r="M46" s="52">
        <v>6.75</v>
      </c>
      <c r="N46" s="52">
        <v>6.75</v>
      </c>
      <c r="O46" s="12">
        <v>1.69</v>
      </c>
      <c r="P46" s="52">
        <v>1</v>
      </c>
      <c r="Q46" s="53">
        <v>5.19375</v>
      </c>
      <c r="R46" s="52">
        <v>1</v>
      </c>
      <c r="S46" s="52">
        <v>0</v>
      </c>
      <c r="T46" s="12">
        <v>2</v>
      </c>
      <c r="U46" s="12">
        <v>6.19</v>
      </c>
      <c r="V46" s="64">
        <v>3766119.11</v>
      </c>
    </row>
    <row r="47" spans="1:22" ht="38.25">
      <c r="A47" s="14" t="s">
        <v>132</v>
      </c>
      <c r="B47" s="7">
        <v>775</v>
      </c>
      <c r="C47" s="7" t="s">
        <v>37</v>
      </c>
      <c r="D47" s="18" t="s">
        <v>133</v>
      </c>
      <c r="E47" s="16">
        <v>100000</v>
      </c>
      <c r="F47" t="s">
        <v>42</v>
      </c>
      <c r="G47" t="s">
        <v>42</v>
      </c>
      <c r="H47" s="10">
        <v>1.5</v>
      </c>
      <c r="I47" s="10">
        <v>1</v>
      </c>
      <c r="J47" s="11">
        <v>7.375</v>
      </c>
      <c r="K47" s="11">
        <v>1.125</v>
      </c>
      <c r="L47" s="11">
        <v>4.5</v>
      </c>
      <c r="M47" s="11">
        <v>6.75</v>
      </c>
      <c r="N47" s="11">
        <v>6.75</v>
      </c>
      <c r="O47" s="12">
        <v>1.69</v>
      </c>
      <c r="P47" s="11">
        <v>1</v>
      </c>
      <c r="Q47" s="12">
        <v>5.19375</v>
      </c>
      <c r="R47" s="11">
        <v>0</v>
      </c>
      <c r="S47" s="11">
        <v>1</v>
      </c>
      <c r="T47" s="12">
        <v>2</v>
      </c>
      <c r="U47" s="12">
        <v>6.19</v>
      </c>
      <c r="V47" s="13">
        <v>3866119.11</v>
      </c>
    </row>
    <row r="48" spans="1:22" ht="38.25">
      <c r="A48" s="24" t="s">
        <v>140</v>
      </c>
      <c r="B48" s="61">
        <v>521</v>
      </c>
      <c r="C48" s="61" t="s">
        <v>19</v>
      </c>
      <c r="D48" s="25" t="s">
        <v>141</v>
      </c>
      <c r="E48" s="26">
        <v>100000</v>
      </c>
      <c r="F48" s="27" t="s">
        <v>42</v>
      </c>
      <c r="G48" s="27" t="s">
        <v>42</v>
      </c>
      <c r="H48" s="28">
        <v>1.5</v>
      </c>
      <c r="I48" s="28">
        <v>1</v>
      </c>
      <c r="J48" s="29">
        <v>7.375</v>
      </c>
      <c r="K48" s="29">
        <v>1.125</v>
      </c>
      <c r="L48" s="29">
        <v>4.5</v>
      </c>
      <c r="M48" s="29">
        <v>6.75</v>
      </c>
      <c r="N48" s="29">
        <v>6.75</v>
      </c>
      <c r="O48" s="12">
        <v>1.69</v>
      </c>
      <c r="P48" s="29">
        <v>1</v>
      </c>
      <c r="Q48" s="30">
        <v>5.19375</v>
      </c>
      <c r="R48" s="29">
        <v>0</v>
      </c>
      <c r="S48" s="29">
        <v>1</v>
      </c>
      <c r="T48" s="12">
        <v>2</v>
      </c>
      <c r="U48" s="12">
        <v>6.19</v>
      </c>
      <c r="V48" s="31">
        <v>3966119.11</v>
      </c>
    </row>
    <row r="49" spans="1:22" ht="38.25">
      <c r="A49" s="14" t="s">
        <v>138</v>
      </c>
      <c r="B49" s="7">
        <v>214</v>
      </c>
      <c r="C49" s="7" t="s">
        <v>37</v>
      </c>
      <c r="D49" s="18" t="s">
        <v>139</v>
      </c>
      <c r="E49" s="16">
        <v>100000</v>
      </c>
      <c r="F49" t="s">
        <v>42</v>
      </c>
      <c r="G49" t="s">
        <v>42</v>
      </c>
      <c r="H49" s="10">
        <v>1.5</v>
      </c>
      <c r="I49" s="10">
        <v>1</v>
      </c>
      <c r="J49" s="11">
        <v>7.375</v>
      </c>
      <c r="K49" s="11">
        <v>1.125</v>
      </c>
      <c r="L49" s="11">
        <v>4.5</v>
      </c>
      <c r="M49" s="11">
        <v>6.75</v>
      </c>
      <c r="N49" s="11">
        <v>6.75</v>
      </c>
      <c r="O49" s="12">
        <v>1.69</v>
      </c>
      <c r="P49" s="11">
        <v>1</v>
      </c>
      <c r="Q49" s="12">
        <v>5.19375</v>
      </c>
      <c r="R49" s="11">
        <v>0</v>
      </c>
      <c r="S49" s="11">
        <v>1</v>
      </c>
      <c r="T49" s="12">
        <v>2</v>
      </c>
      <c r="U49" s="12">
        <v>6.19</v>
      </c>
      <c r="V49" s="13"/>
    </row>
    <row r="50" spans="1:22" s="37" customFormat="1" ht="63.75">
      <c r="A50" s="54" t="s">
        <v>134</v>
      </c>
      <c r="B50" s="62">
        <v>106</v>
      </c>
      <c r="C50" s="62" t="s">
        <v>37</v>
      </c>
      <c r="D50" s="63" t="s">
        <v>135</v>
      </c>
      <c r="E50" s="56">
        <v>79725.59</v>
      </c>
      <c r="F50" s="37" t="s">
        <v>42</v>
      </c>
      <c r="G50" s="37" t="s">
        <v>42</v>
      </c>
      <c r="H50" s="51">
        <v>1.5</v>
      </c>
      <c r="I50" s="51">
        <v>1</v>
      </c>
      <c r="J50" s="52">
        <v>7.375</v>
      </c>
      <c r="K50" s="52">
        <v>1.125</v>
      </c>
      <c r="L50" s="52">
        <v>4.5</v>
      </c>
      <c r="M50" s="52">
        <v>6.75</v>
      </c>
      <c r="N50" s="52">
        <v>6.75</v>
      </c>
      <c r="O50" s="12">
        <v>1.69</v>
      </c>
      <c r="P50" s="52">
        <v>1</v>
      </c>
      <c r="Q50" s="53">
        <v>5.19375</v>
      </c>
      <c r="R50" s="52">
        <v>0</v>
      </c>
      <c r="S50" s="52">
        <v>1</v>
      </c>
      <c r="T50" s="12">
        <v>2</v>
      </c>
      <c r="U50" s="12">
        <v>6.19</v>
      </c>
      <c r="V50" s="64"/>
    </row>
    <row r="51" spans="1:22" ht="25.5">
      <c r="A51" s="14" t="s">
        <v>142</v>
      </c>
      <c r="B51" s="7">
        <v>82</v>
      </c>
      <c r="C51" s="7" t="s">
        <v>19</v>
      </c>
      <c r="D51" s="15" t="s">
        <v>143</v>
      </c>
      <c r="E51" s="16">
        <v>69043.19</v>
      </c>
      <c r="F51" t="s">
        <v>76</v>
      </c>
      <c r="G51" s="21" t="s">
        <v>25</v>
      </c>
      <c r="H51" s="10">
        <v>1.5</v>
      </c>
      <c r="I51" s="10">
        <v>2</v>
      </c>
      <c r="J51" s="11">
        <v>2.875</v>
      </c>
      <c r="K51" s="11">
        <v>3.875</v>
      </c>
      <c r="L51" s="11">
        <v>1.625</v>
      </c>
      <c r="M51" s="11">
        <v>6.25</v>
      </c>
      <c r="N51" s="11">
        <v>4</v>
      </c>
      <c r="O51" s="12">
        <v>1.08</v>
      </c>
      <c r="P51" s="11">
        <v>0.6</v>
      </c>
      <c r="Q51" s="12">
        <v>5.175</v>
      </c>
      <c r="R51" s="11">
        <v>0</v>
      </c>
      <c r="S51" s="11">
        <v>1</v>
      </c>
      <c r="T51" s="12">
        <v>1.6</v>
      </c>
      <c r="U51" s="12">
        <v>6.18</v>
      </c>
      <c r="V51" s="13"/>
    </row>
    <row r="52" spans="1:22" ht="12.75">
      <c r="A52" s="14" t="s">
        <v>144</v>
      </c>
      <c r="B52" s="7">
        <v>10</v>
      </c>
      <c r="C52" s="7" t="s">
        <v>19</v>
      </c>
      <c r="D52" s="15" t="s">
        <v>145</v>
      </c>
      <c r="E52" s="16">
        <v>31500</v>
      </c>
      <c r="F52" t="s">
        <v>76</v>
      </c>
      <c r="G52" s="21" t="s">
        <v>25</v>
      </c>
      <c r="H52" s="10">
        <v>1.5</v>
      </c>
      <c r="I52" s="10">
        <v>2</v>
      </c>
      <c r="J52" s="11">
        <v>2.875</v>
      </c>
      <c r="K52" s="11">
        <v>3.875</v>
      </c>
      <c r="L52" s="11">
        <v>1.625</v>
      </c>
      <c r="M52" s="11">
        <v>6.25</v>
      </c>
      <c r="N52" s="11">
        <v>4</v>
      </c>
      <c r="O52" s="12">
        <v>1.08</v>
      </c>
      <c r="P52" s="11">
        <v>0.6</v>
      </c>
      <c r="Q52" s="12">
        <v>5.175</v>
      </c>
      <c r="R52" s="11">
        <v>0</v>
      </c>
      <c r="S52" s="11">
        <v>1</v>
      </c>
      <c r="T52" s="12">
        <v>1.6</v>
      </c>
      <c r="U52" s="12">
        <v>6.18</v>
      </c>
      <c r="V52" s="13"/>
    </row>
    <row r="53" spans="1:22" ht="25.5">
      <c r="A53" s="14" t="s">
        <v>146</v>
      </c>
      <c r="B53" s="7">
        <v>638</v>
      </c>
      <c r="C53" s="7" t="s">
        <v>30</v>
      </c>
      <c r="D53" s="19" t="s">
        <v>147</v>
      </c>
      <c r="E53" s="16">
        <v>99916.15</v>
      </c>
      <c r="F53" t="s">
        <v>47</v>
      </c>
      <c r="G53" t="s">
        <v>47</v>
      </c>
      <c r="H53" s="10">
        <v>1.5</v>
      </c>
      <c r="I53" s="10">
        <v>1</v>
      </c>
      <c r="J53" s="11">
        <v>1.375</v>
      </c>
      <c r="K53" s="11">
        <v>0</v>
      </c>
      <c r="L53" s="11">
        <v>1.125</v>
      </c>
      <c r="M53" s="11">
        <v>4.5</v>
      </c>
      <c r="N53" s="11">
        <v>5</v>
      </c>
      <c r="O53" s="12">
        <v>0.67</v>
      </c>
      <c r="P53" s="11">
        <v>1</v>
      </c>
      <c r="Q53" s="12">
        <v>4.16875</v>
      </c>
      <c r="R53" s="11">
        <v>1</v>
      </c>
      <c r="S53" s="11">
        <v>1</v>
      </c>
      <c r="T53" s="12">
        <v>3</v>
      </c>
      <c r="U53" s="12">
        <v>6.17</v>
      </c>
      <c r="V53" s="13"/>
    </row>
    <row r="54" spans="1:22" ht="38.25">
      <c r="A54" s="14" t="s">
        <v>152</v>
      </c>
      <c r="B54" s="7">
        <v>145</v>
      </c>
      <c r="C54" s="7" t="s">
        <v>37</v>
      </c>
      <c r="D54" s="19" t="s">
        <v>153</v>
      </c>
      <c r="E54" s="16">
        <v>83000</v>
      </c>
      <c r="F54" t="s">
        <v>47</v>
      </c>
      <c r="G54" t="s">
        <v>47</v>
      </c>
      <c r="H54" s="10">
        <v>1.5</v>
      </c>
      <c r="I54" s="10">
        <v>2</v>
      </c>
      <c r="J54" s="11">
        <v>1.375</v>
      </c>
      <c r="K54" s="11">
        <v>0</v>
      </c>
      <c r="L54" s="11">
        <v>1.125</v>
      </c>
      <c r="M54" s="11">
        <v>4.5</v>
      </c>
      <c r="N54" s="11">
        <v>5</v>
      </c>
      <c r="O54" s="12">
        <v>0.67</v>
      </c>
      <c r="P54" s="11">
        <v>1</v>
      </c>
      <c r="Q54" s="12">
        <v>5.16875</v>
      </c>
      <c r="R54" s="11">
        <v>0</v>
      </c>
      <c r="S54" s="11">
        <v>1</v>
      </c>
      <c r="T54" s="12">
        <v>2</v>
      </c>
      <c r="U54" s="12">
        <v>6.17</v>
      </c>
      <c r="V54" s="13"/>
    </row>
    <row r="55" spans="1:22" ht="38.25">
      <c r="A55" s="14" t="s">
        <v>158</v>
      </c>
      <c r="B55" s="7">
        <v>142</v>
      </c>
      <c r="C55" s="7" t="s">
        <v>37</v>
      </c>
      <c r="D55" s="19" t="s">
        <v>159</v>
      </c>
      <c r="E55" s="16">
        <v>73880.3</v>
      </c>
      <c r="F55" t="s">
        <v>47</v>
      </c>
      <c r="G55" t="s">
        <v>47</v>
      </c>
      <c r="H55" s="10">
        <v>1.5</v>
      </c>
      <c r="I55" s="10">
        <v>1</v>
      </c>
      <c r="J55" s="11">
        <v>1.375</v>
      </c>
      <c r="K55" s="11">
        <v>0</v>
      </c>
      <c r="L55" s="11">
        <v>1.125</v>
      </c>
      <c r="M55" s="11">
        <v>4.5</v>
      </c>
      <c r="N55" s="11">
        <v>5</v>
      </c>
      <c r="O55" s="12">
        <v>0.67</v>
      </c>
      <c r="P55" s="11">
        <v>1</v>
      </c>
      <c r="Q55" s="12">
        <v>4.16875</v>
      </c>
      <c r="R55" s="11">
        <v>1</v>
      </c>
      <c r="S55" s="11">
        <v>1</v>
      </c>
      <c r="T55" s="12">
        <v>3</v>
      </c>
      <c r="U55" s="12">
        <v>6.17</v>
      </c>
      <c r="V55" s="13"/>
    </row>
    <row r="56" spans="1:22" ht="38.25">
      <c r="A56" s="14" t="s">
        <v>160</v>
      </c>
      <c r="B56" s="7">
        <v>142</v>
      </c>
      <c r="C56" s="7" t="s">
        <v>19</v>
      </c>
      <c r="D56" s="19" t="s">
        <v>161</v>
      </c>
      <c r="E56" s="16">
        <v>100000</v>
      </c>
      <c r="F56" t="s">
        <v>47</v>
      </c>
      <c r="G56" t="s">
        <v>47</v>
      </c>
      <c r="H56" s="10">
        <v>1.5</v>
      </c>
      <c r="I56" s="10">
        <v>1</v>
      </c>
      <c r="J56" s="11">
        <v>1.375</v>
      </c>
      <c r="K56" s="11">
        <v>0</v>
      </c>
      <c r="L56" s="11">
        <v>1.125</v>
      </c>
      <c r="M56" s="11">
        <v>4.5</v>
      </c>
      <c r="N56" s="11">
        <v>5</v>
      </c>
      <c r="O56" s="12">
        <v>0.67</v>
      </c>
      <c r="P56" s="11">
        <v>1</v>
      </c>
      <c r="Q56" s="12">
        <v>4.16875</v>
      </c>
      <c r="R56" s="11">
        <v>1</v>
      </c>
      <c r="S56" s="11">
        <v>1</v>
      </c>
      <c r="T56" s="12">
        <v>3</v>
      </c>
      <c r="U56" s="12">
        <v>6.17</v>
      </c>
      <c r="V56" s="13"/>
    </row>
    <row r="57" spans="1:22" ht="12.75">
      <c r="A57" s="14" t="s">
        <v>154</v>
      </c>
      <c r="B57" s="7">
        <v>137</v>
      </c>
      <c r="C57" s="7" t="s">
        <v>19</v>
      </c>
      <c r="D57" s="19" t="s">
        <v>155</v>
      </c>
      <c r="E57" s="16">
        <v>100000</v>
      </c>
      <c r="F57" t="s">
        <v>47</v>
      </c>
      <c r="G57" t="s">
        <v>47</v>
      </c>
      <c r="H57" s="10">
        <v>1.5</v>
      </c>
      <c r="I57" s="10">
        <v>2</v>
      </c>
      <c r="J57" s="11">
        <v>1.375</v>
      </c>
      <c r="K57" s="11">
        <v>0</v>
      </c>
      <c r="L57" s="11">
        <v>1.125</v>
      </c>
      <c r="M57" s="11">
        <v>4.5</v>
      </c>
      <c r="N57" s="11">
        <v>5</v>
      </c>
      <c r="O57" s="12">
        <v>0.67</v>
      </c>
      <c r="P57" s="11">
        <v>1</v>
      </c>
      <c r="Q57" s="12">
        <v>5.16875</v>
      </c>
      <c r="R57" s="11">
        <v>0</v>
      </c>
      <c r="S57" s="11">
        <v>1</v>
      </c>
      <c r="T57" s="12">
        <v>2</v>
      </c>
      <c r="U57" s="12">
        <v>6.17</v>
      </c>
      <c r="V57" s="13"/>
    </row>
    <row r="58" spans="1:22" ht="38.25">
      <c r="A58" s="14" t="s">
        <v>150</v>
      </c>
      <c r="B58" s="7">
        <v>103</v>
      </c>
      <c r="C58" s="7" t="s">
        <v>30</v>
      </c>
      <c r="D58" s="19" t="s">
        <v>151</v>
      </c>
      <c r="E58" s="16">
        <v>35579.25</v>
      </c>
      <c r="F58" t="s">
        <v>47</v>
      </c>
      <c r="G58" t="s">
        <v>47</v>
      </c>
      <c r="H58" s="10">
        <v>1.5</v>
      </c>
      <c r="I58" s="10">
        <v>2</v>
      </c>
      <c r="J58" s="11">
        <v>1.375</v>
      </c>
      <c r="K58" s="11">
        <v>0</v>
      </c>
      <c r="L58" s="11">
        <v>1.125</v>
      </c>
      <c r="M58" s="11">
        <v>4.5</v>
      </c>
      <c r="N58" s="11">
        <v>5</v>
      </c>
      <c r="O58" s="12">
        <v>0.67</v>
      </c>
      <c r="P58" s="11">
        <v>1</v>
      </c>
      <c r="Q58" s="12">
        <v>5.16875</v>
      </c>
      <c r="R58" s="11">
        <v>0</v>
      </c>
      <c r="S58" s="11">
        <v>1</v>
      </c>
      <c r="T58" s="12">
        <v>2</v>
      </c>
      <c r="U58" s="12">
        <v>6.17</v>
      </c>
      <c r="V58" s="13"/>
    </row>
    <row r="59" spans="1:22" ht="25.5">
      <c r="A59" s="14" t="s">
        <v>156</v>
      </c>
      <c r="B59" s="7">
        <v>83</v>
      </c>
      <c r="C59" s="7" t="s">
        <v>30</v>
      </c>
      <c r="D59" s="19" t="s">
        <v>157</v>
      </c>
      <c r="E59" s="16">
        <v>57001.15</v>
      </c>
      <c r="F59" t="s">
        <v>47</v>
      </c>
      <c r="G59" t="s">
        <v>47</v>
      </c>
      <c r="H59" s="10">
        <v>1.5</v>
      </c>
      <c r="I59" s="10">
        <v>1</v>
      </c>
      <c r="J59" s="11">
        <v>1.375</v>
      </c>
      <c r="K59" s="11">
        <v>0</v>
      </c>
      <c r="L59" s="11">
        <v>1.125</v>
      </c>
      <c r="M59" s="11">
        <v>4.5</v>
      </c>
      <c r="N59" s="11">
        <v>5</v>
      </c>
      <c r="O59" s="12">
        <v>0.67</v>
      </c>
      <c r="P59" s="11">
        <v>1</v>
      </c>
      <c r="Q59" s="12">
        <v>4.16875</v>
      </c>
      <c r="R59" s="11">
        <v>1</v>
      </c>
      <c r="S59" s="11">
        <v>1</v>
      </c>
      <c r="T59" s="12">
        <v>3</v>
      </c>
      <c r="U59" s="12">
        <v>6.17</v>
      </c>
      <c r="V59" s="13"/>
    </row>
    <row r="60" spans="1:22" ht="12.75">
      <c r="A60" s="14" t="s">
        <v>148</v>
      </c>
      <c r="B60" s="7">
        <v>61</v>
      </c>
      <c r="C60" s="7" t="s">
        <v>19</v>
      </c>
      <c r="D60" s="19" t="s">
        <v>149</v>
      </c>
      <c r="E60" s="16"/>
      <c r="F60" t="s">
        <v>47</v>
      </c>
      <c r="G60" t="s">
        <v>47</v>
      </c>
      <c r="H60" s="10">
        <v>1.5</v>
      </c>
      <c r="I60" s="10">
        <v>1</v>
      </c>
      <c r="J60" s="11">
        <v>1.375</v>
      </c>
      <c r="K60" s="11">
        <v>0</v>
      </c>
      <c r="L60" s="11">
        <v>1.125</v>
      </c>
      <c r="M60" s="11">
        <v>4.5</v>
      </c>
      <c r="N60" s="11">
        <v>5</v>
      </c>
      <c r="O60" s="12">
        <v>0.67</v>
      </c>
      <c r="P60" s="11">
        <v>1</v>
      </c>
      <c r="Q60" s="12">
        <v>4.16875</v>
      </c>
      <c r="R60" s="11">
        <v>1</v>
      </c>
      <c r="S60" s="11">
        <v>1</v>
      </c>
      <c r="T60" s="12">
        <v>3</v>
      </c>
      <c r="U60" s="12">
        <v>6.17</v>
      </c>
      <c r="V60" s="13"/>
    </row>
    <row r="61" spans="1:22" ht="25.5">
      <c r="A61" s="14" t="s">
        <v>164</v>
      </c>
      <c r="B61" s="7">
        <v>194</v>
      </c>
      <c r="C61" s="7" t="s">
        <v>19</v>
      </c>
      <c r="D61" s="15" t="s">
        <v>165</v>
      </c>
      <c r="E61" s="16">
        <v>100000</v>
      </c>
      <c r="F61" t="s">
        <v>50</v>
      </c>
      <c r="G61" t="s">
        <v>51</v>
      </c>
      <c r="H61" s="10">
        <v>1.5</v>
      </c>
      <c r="I61" s="10">
        <v>1</v>
      </c>
      <c r="J61" s="11">
        <v>0.625</v>
      </c>
      <c r="K61" s="11">
        <v>5.5</v>
      </c>
      <c r="L61" s="11">
        <v>2.25</v>
      </c>
      <c r="M61" s="11">
        <v>4.75</v>
      </c>
      <c r="N61" s="11">
        <v>3.5</v>
      </c>
      <c r="O61" s="12">
        <v>0.86</v>
      </c>
      <c r="P61" s="11">
        <v>0.8</v>
      </c>
      <c r="Q61" s="12">
        <v>4.1625</v>
      </c>
      <c r="R61" s="11">
        <v>1</v>
      </c>
      <c r="S61" s="11">
        <v>1</v>
      </c>
      <c r="T61" s="12">
        <v>2.8</v>
      </c>
      <c r="U61" s="12">
        <v>6.16</v>
      </c>
      <c r="V61" s="13"/>
    </row>
    <row r="62" spans="1:22" ht="51">
      <c r="A62" s="14" t="s">
        <v>166</v>
      </c>
      <c r="B62" s="7">
        <v>117</v>
      </c>
      <c r="C62" s="7" t="s">
        <v>37</v>
      </c>
      <c r="D62" s="15" t="s">
        <v>167</v>
      </c>
      <c r="E62" s="16">
        <v>78695.24</v>
      </c>
      <c r="F62" t="s">
        <v>50</v>
      </c>
      <c r="G62" t="s">
        <v>51</v>
      </c>
      <c r="H62" s="10">
        <v>1.5</v>
      </c>
      <c r="I62" s="10">
        <v>1</v>
      </c>
      <c r="J62" s="11">
        <v>0.625</v>
      </c>
      <c r="K62" s="11">
        <v>5.5</v>
      </c>
      <c r="L62" s="11">
        <v>2.25</v>
      </c>
      <c r="M62" s="11">
        <v>4.75</v>
      </c>
      <c r="N62" s="11">
        <v>3.5</v>
      </c>
      <c r="O62" s="12">
        <v>0.86</v>
      </c>
      <c r="P62" s="11">
        <v>0.8</v>
      </c>
      <c r="Q62" s="12">
        <v>4.1625</v>
      </c>
      <c r="R62" s="11">
        <v>1</v>
      </c>
      <c r="S62" s="11">
        <v>1</v>
      </c>
      <c r="T62" s="12">
        <v>2.8</v>
      </c>
      <c r="U62" s="12">
        <v>6.16</v>
      </c>
      <c r="V62" s="13"/>
    </row>
    <row r="63" spans="1:22" ht="38.25">
      <c r="A63" s="14" t="s">
        <v>162</v>
      </c>
      <c r="B63" s="7">
        <v>88</v>
      </c>
      <c r="C63" s="7" t="s">
        <v>19</v>
      </c>
      <c r="D63" s="15" t="s">
        <v>163</v>
      </c>
      <c r="E63" s="16">
        <v>99947.8</v>
      </c>
      <c r="F63" t="s">
        <v>50</v>
      </c>
      <c r="G63" t="s">
        <v>51</v>
      </c>
      <c r="H63" s="10">
        <v>1.5</v>
      </c>
      <c r="I63" s="10">
        <v>2</v>
      </c>
      <c r="J63" s="11">
        <v>0.625</v>
      </c>
      <c r="K63" s="11">
        <v>5.5</v>
      </c>
      <c r="L63" s="11">
        <v>2.25</v>
      </c>
      <c r="M63" s="11">
        <v>4.75</v>
      </c>
      <c r="N63" s="11">
        <v>3.5</v>
      </c>
      <c r="O63" s="12">
        <v>0.86</v>
      </c>
      <c r="P63" s="11">
        <v>0.8</v>
      </c>
      <c r="Q63" s="12">
        <v>5.1625</v>
      </c>
      <c r="R63" s="11">
        <v>0</v>
      </c>
      <c r="S63" s="11">
        <v>1</v>
      </c>
      <c r="T63" s="12">
        <v>1.8</v>
      </c>
      <c r="U63" s="12">
        <v>6.16</v>
      </c>
      <c r="V63" s="13"/>
    </row>
    <row r="64" spans="1:22" ht="25.5">
      <c r="A64" s="14" t="s">
        <v>168</v>
      </c>
      <c r="B64" s="7">
        <v>358</v>
      </c>
      <c r="C64" s="7" t="s">
        <v>30</v>
      </c>
      <c r="D64" s="15" t="s">
        <v>169</v>
      </c>
      <c r="E64" s="16">
        <v>100000</v>
      </c>
      <c r="F64" t="s">
        <v>24</v>
      </c>
      <c r="G64" s="21" t="s">
        <v>28</v>
      </c>
      <c r="H64" s="10">
        <v>1.5</v>
      </c>
      <c r="I64" s="10">
        <v>1</v>
      </c>
      <c r="J64" s="11">
        <v>6.625</v>
      </c>
      <c r="K64" s="11">
        <v>5.75</v>
      </c>
      <c r="L64" s="11">
        <v>5.5</v>
      </c>
      <c r="M64" s="11">
        <v>6.5</v>
      </c>
      <c r="N64" s="11">
        <v>6</v>
      </c>
      <c r="O64" s="12">
        <v>1.85</v>
      </c>
      <c r="P64" s="11">
        <v>0.8</v>
      </c>
      <c r="Q64" s="12">
        <v>5.15</v>
      </c>
      <c r="R64" s="11">
        <v>0</v>
      </c>
      <c r="S64" s="11">
        <v>1</v>
      </c>
      <c r="T64" s="12">
        <v>1.8</v>
      </c>
      <c r="U64" s="12">
        <v>6.15</v>
      </c>
      <c r="V64" s="13"/>
    </row>
    <row r="65" spans="1:22" ht="25.5">
      <c r="A65" s="14" t="s">
        <v>170</v>
      </c>
      <c r="B65" s="7">
        <v>117</v>
      </c>
      <c r="C65" s="7" t="s">
        <v>37</v>
      </c>
      <c r="D65" s="19" t="s">
        <v>171</v>
      </c>
      <c r="E65" s="16">
        <v>100000</v>
      </c>
      <c r="F65" t="s">
        <v>172</v>
      </c>
      <c r="G65" t="s">
        <v>172</v>
      </c>
      <c r="H65" s="10">
        <v>1.5</v>
      </c>
      <c r="I65" s="10">
        <v>1</v>
      </c>
      <c r="J65" s="11">
        <v>1.125</v>
      </c>
      <c r="K65" s="11">
        <v>1</v>
      </c>
      <c r="L65" s="11">
        <v>2.0625</v>
      </c>
      <c r="M65" s="11">
        <v>5</v>
      </c>
      <c r="N65" s="11">
        <v>4.625</v>
      </c>
      <c r="O65" s="12">
        <v>0.75</v>
      </c>
      <c r="P65" s="11">
        <v>0.9</v>
      </c>
      <c r="Q65" s="12">
        <v>4.146875</v>
      </c>
      <c r="R65" s="11">
        <v>1</v>
      </c>
      <c r="S65" s="11">
        <v>1</v>
      </c>
      <c r="T65" s="12">
        <v>2.9</v>
      </c>
      <c r="U65" s="12">
        <v>6.15</v>
      </c>
      <c r="V65" s="13"/>
    </row>
    <row r="66" spans="1:22" ht="25.5">
      <c r="A66" s="14" t="s">
        <v>173</v>
      </c>
      <c r="B66" s="7">
        <v>34</v>
      </c>
      <c r="C66" s="7" t="s">
        <v>19</v>
      </c>
      <c r="D66" s="19" t="s">
        <v>174</v>
      </c>
      <c r="E66" s="16"/>
      <c r="F66" t="s">
        <v>172</v>
      </c>
      <c r="G66" t="s">
        <v>172</v>
      </c>
      <c r="H66" s="10">
        <v>1.5</v>
      </c>
      <c r="I66" s="10">
        <v>1</v>
      </c>
      <c r="J66" s="11">
        <v>1.125</v>
      </c>
      <c r="K66" s="11">
        <v>1</v>
      </c>
      <c r="L66" s="11">
        <v>2.0625</v>
      </c>
      <c r="M66" s="11">
        <v>5</v>
      </c>
      <c r="N66" s="11">
        <v>4.625</v>
      </c>
      <c r="O66" s="12">
        <v>0.75</v>
      </c>
      <c r="P66" s="11">
        <v>0.9</v>
      </c>
      <c r="Q66" s="12">
        <v>4.146875</v>
      </c>
      <c r="R66" s="11">
        <v>1</v>
      </c>
      <c r="S66" s="11">
        <v>1</v>
      </c>
      <c r="T66" s="12">
        <v>2.9</v>
      </c>
      <c r="U66" s="12">
        <v>6.15</v>
      </c>
      <c r="V66" s="13"/>
    </row>
    <row r="67" spans="1:22" ht="25.5">
      <c r="A67" s="14" t="s">
        <v>175</v>
      </c>
      <c r="B67" s="7">
        <v>754</v>
      </c>
      <c r="C67" s="7" t="s">
        <v>30</v>
      </c>
      <c r="D67" s="15" t="s">
        <v>176</v>
      </c>
      <c r="E67" s="16">
        <v>99850</v>
      </c>
      <c r="F67" t="s">
        <v>21</v>
      </c>
      <c r="G67" t="s">
        <v>21</v>
      </c>
      <c r="H67" s="10">
        <v>1.5</v>
      </c>
      <c r="I67" s="10">
        <v>1</v>
      </c>
      <c r="J67" s="11">
        <v>7.75</v>
      </c>
      <c r="K67" s="11">
        <v>1.25</v>
      </c>
      <c r="L67" s="11">
        <v>6.75</v>
      </c>
      <c r="M67" s="11">
        <v>1.75</v>
      </c>
      <c r="N67" s="11">
        <v>7.5</v>
      </c>
      <c r="O67" s="12">
        <v>1.64</v>
      </c>
      <c r="P67" s="11">
        <v>1</v>
      </c>
      <c r="Q67" s="12">
        <v>5.1375</v>
      </c>
      <c r="R67" s="11">
        <v>0</v>
      </c>
      <c r="S67" s="11">
        <v>1</v>
      </c>
      <c r="T67" s="12">
        <v>2</v>
      </c>
      <c r="U67" s="12">
        <v>6.14</v>
      </c>
      <c r="V67" s="13"/>
    </row>
    <row r="68" spans="1:22" ht="38.25">
      <c r="A68" s="14" t="s">
        <v>179</v>
      </c>
      <c r="B68" s="7">
        <v>299</v>
      </c>
      <c r="C68" s="7" t="s">
        <v>30</v>
      </c>
      <c r="D68" s="15" t="s">
        <v>180</v>
      </c>
      <c r="E68" s="16">
        <v>46934.21</v>
      </c>
      <c r="F68" t="s">
        <v>21</v>
      </c>
      <c r="G68" t="s">
        <v>21</v>
      </c>
      <c r="H68" s="10">
        <v>1.5</v>
      </c>
      <c r="I68" s="10">
        <v>1</v>
      </c>
      <c r="J68" s="11">
        <v>7.75</v>
      </c>
      <c r="K68" s="11">
        <v>1.25</v>
      </c>
      <c r="L68" s="11">
        <v>6.75</v>
      </c>
      <c r="M68" s="11">
        <v>1.75</v>
      </c>
      <c r="N68" s="11">
        <v>7.5</v>
      </c>
      <c r="O68" s="12">
        <v>1.64</v>
      </c>
      <c r="P68" s="11">
        <v>1</v>
      </c>
      <c r="Q68" s="12">
        <v>5.1375</v>
      </c>
      <c r="R68" s="11">
        <v>0</v>
      </c>
      <c r="S68" s="11">
        <v>1</v>
      </c>
      <c r="T68" s="12">
        <v>2</v>
      </c>
      <c r="U68" s="12">
        <v>6.14</v>
      </c>
      <c r="V68" s="13"/>
    </row>
    <row r="69" spans="1:22" ht="38.25">
      <c r="A69" s="14" t="s">
        <v>177</v>
      </c>
      <c r="B69" s="7">
        <v>201</v>
      </c>
      <c r="C69" s="7" t="s">
        <v>19</v>
      </c>
      <c r="D69" s="15" t="s">
        <v>178</v>
      </c>
      <c r="E69" s="16">
        <v>99588.54</v>
      </c>
      <c r="F69" t="s">
        <v>21</v>
      </c>
      <c r="G69" t="s">
        <v>21</v>
      </c>
      <c r="H69" s="10">
        <v>1.5</v>
      </c>
      <c r="I69" s="10">
        <v>1</v>
      </c>
      <c r="J69" s="11">
        <v>7.75</v>
      </c>
      <c r="K69" s="11">
        <v>1.25</v>
      </c>
      <c r="L69" s="11">
        <v>6.75</v>
      </c>
      <c r="M69" s="11">
        <v>1.75</v>
      </c>
      <c r="N69" s="11">
        <v>7.5</v>
      </c>
      <c r="O69" s="12">
        <v>1.64</v>
      </c>
      <c r="P69" s="11">
        <v>1</v>
      </c>
      <c r="Q69" s="12">
        <v>5.1375</v>
      </c>
      <c r="R69" s="11">
        <v>0</v>
      </c>
      <c r="S69" s="11">
        <v>1</v>
      </c>
      <c r="T69" s="12">
        <v>2</v>
      </c>
      <c r="U69" s="12">
        <v>6.14</v>
      </c>
      <c r="V69" s="13"/>
    </row>
    <row r="70" spans="1:22" ht="12.75">
      <c r="A70" s="14" t="s">
        <v>181</v>
      </c>
      <c r="B70" s="7">
        <v>63</v>
      </c>
      <c r="C70" s="7" t="s">
        <v>19</v>
      </c>
      <c r="D70" s="15" t="s">
        <v>182</v>
      </c>
      <c r="E70" s="16">
        <v>60500</v>
      </c>
      <c r="F70" t="s">
        <v>21</v>
      </c>
      <c r="G70" t="s">
        <v>21</v>
      </c>
      <c r="H70" s="10">
        <v>1.5</v>
      </c>
      <c r="I70" s="10">
        <v>1</v>
      </c>
      <c r="J70" s="11">
        <v>7.75</v>
      </c>
      <c r="K70" s="11">
        <v>1.25</v>
      </c>
      <c r="L70" s="11">
        <v>6.75</v>
      </c>
      <c r="M70" s="11">
        <v>1.75</v>
      </c>
      <c r="N70" s="11">
        <v>7.5</v>
      </c>
      <c r="O70" s="12">
        <v>1.64</v>
      </c>
      <c r="P70" s="11">
        <v>1</v>
      </c>
      <c r="Q70" s="12">
        <v>5.1375</v>
      </c>
      <c r="R70" s="11">
        <v>0</v>
      </c>
      <c r="S70" s="11">
        <v>1</v>
      </c>
      <c r="T70" s="12">
        <v>2</v>
      </c>
      <c r="U70" s="12">
        <v>6.14</v>
      </c>
      <c r="V70" s="13"/>
    </row>
    <row r="71" spans="1:22" ht="25.5">
      <c r="A71" s="14" t="s">
        <v>189</v>
      </c>
      <c r="B71" s="7">
        <v>85</v>
      </c>
      <c r="C71" s="7" t="s">
        <v>19</v>
      </c>
      <c r="D71" s="15" t="s">
        <v>190</v>
      </c>
      <c r="E71" s="16">
        <v>23291.44</v>
      </c>
      <c r="F71" t="s">
        <v>108</v>
      </c>
      <c r="G71" t="s">
        <v>108</v>
      </c>
      <c r="H71" s="10">
        <v>1.5</v>
      </c>
      <c r="I71" s="10">
        <v>2</v>
      </c>
      <c r="J71" s="11">
        <v>0.875</v>
      </c>
      <c r="K71" s="11">
        <v>1.125</v>
      </c>
      <c r="L71" s="11">
        <v>1.375</v>
      </c>
      <c r="M71" s="11">
        <v>4.25</v>
      </c>
      <c r="N71" s="11">
        <v>4</v>
      </c>
      <c r="O71" s="12">
        <v>0.63</v>
      </c>
      <c r="P71" s="11">
        <v>1</v>
      </c>
      <c r="Q71" s="12">
        <v>5.125</v>
      </c>
      <c r="R71" s="11">
        <v>0</v>
      </c>
      <c r="S71" s="11">
        <v>1</v>
      </c>
      <c r="T71" s="12">
        <v>2</v>
      </c>
      <c r="U71" s="12">
        <v>6.13</v>
      </c>
      <c r="V71" s="13"/>
    </row>
    <row r="72" spans="1:22" ht="12.75">
      <c r="A72" s="14" t="s">
        <v>183</v>
      </c>
      <c r="B72" s="7">
        <v>72</v>
      </c>
      <c r="C72" s="7" t="s">
        <v>30</v>
      </c>
      <c r="D72" s="15" t="s">
        <v>184</v>
      </c>
      <c r="E72" s="16">
        <v>48250.58</v>
      </c>
      <c r="F72" t="s">
        <v>50</v>
      </c>
      <c r="G72" s="32" t="s">
        <v>54</v>
      </c>
      <c r="H72" s="10">
        <v>1.5</v>
      </c>
      <c r="I72" s="10">
        <v>2</v>
      </c>
      <c r="J72" s="11">
        <v>0.875</v>
      </c>
      <c r="K72" s="11">
        <v>2</v>
      </c>
      <c r="L72" s="11">
        <v>3</v>
      </c>
      <c r="M72" s="11">
        <v>5.5</v>
      </c>
      <c r="N72" s="11">
        <v>4.25</v>
      </c>
      <c r="O72" s="12">
        <v>0.83</v>
      </c>
      <c r="P72" s="11">
        <v>0.8</v>
      </c>
      <c r="Q72" s="12">
        <v>5.125</v>
      </c>
      <c r="R72" s="11">
        <v>0</v>
      </c>
      <c r="S72" s="11">
        <v>1</v>
      </c>
      <c r="T72" s="12">
        <v>1.8</v>
      </c>
      <c r="U72" s="12">
        <v>6.13</v>
      </c>
      <c r="V72" s="13"/>
    </row>
    <row r="73" spans="1:22" ht="25.5">
      <c r="A73" s="14" t="s">
        <v>191</v>
      </c>
      <c r="B73" s="7">
        <v>46</v>
      </c>
      <c r="C73" s="7" t="s">
        <v>192</v>
      </c>
      <c r="D73" s="15" t="s">
        <v>193</v>
      </c>
      <c r="E73" s="16">
        <v>10726.65</v>
      </c>
      <c r="F73" t="s">
        <v>108</v>
      </c>
      <c r="G73" t="s">
        <v>108</v>
      </c>
      <c r="H73" s="10">
        <v>1.5</v>
      </c>
      <c r="I73" s="10">
        <v>2</v>
      </c>
      <c r="J73" s="11">
        <v>0.875</v>
      </c>
      <c r="K73" s="11">
        <v>1.125</v>
      </c>
      <c r="L73" s="11">
        <v>1.375</v>
      </c>
      <c r="M73" s="11">
        <v>4.25</v>
      </c>
      <c r="N73" s="11">
        <v>4</v>
      </c>
      <c r="O73" s="12">
        <v>0.63</v>
      </c>
      <c r="P73" s="11">
        <v>1</v>
      </c>
      <c r="Q73" s="12">
        <v>5.125</v>
      </c>
      <c r="R73" s="11">
        <v>0</v>
      </c>
      <c r="S73" s="11">
        <v>1</v>
      </c>
      <c r="T73" s="12">
        <v>2</v>
      </c>
      <c r="U73" s="12">
        <v>6.13</v>
      </c>
      <c r="V73" s="13"/>
    </row>
    <row r="74" spans="1:22" ht="25.5">
      <c r="A74" s="14" t="s">
        <v>187</v>
      </c>
      <c r="B74" s="7">
        <v>28</v>
      </c>
      <c r="C74" s="7" t="s">
        <v>19</v>
      </c>
      <c r="D74" s="15" t="s">
        <v>188</v>
      </c>
      <c r="E74" s="16">
        <v>20975.47</v>
      </c>
      <c r="F74" t="s">
        <v>70</v>
      </c>
      <c r="G74" s="21" t="s">
        <v>54</v>
      </c>
      <c r="H74" s="10">
        <v>1.5</v>
      </c>
      <c r="I74" s="10">
        <v>1</v>
      </c>
      <c r="J74" s="11">
        <v>0.875</v>
      </c>
      <c r="K74" s="11">
        <v>2</v>
      </c>
      <c r="L74" s="11">
        <v>3</v>
      </c>
      <c r="M74" s="11">
        <v>5.5</v>
      </c>
      <c r="N74" s="11">
        <v>4.25</v>
      </c>
      <c r="O74" s="12">
        <v>0.83</v>
      </c>
      <c r="P74" s="11">
        <v>0.8</v>
      </c>
      <c r="Q74" s="12">
        <v>4.125</v>
      </c>
      <c r="R74" s="11">
        <v>1</v>
      </c>
      <c r="S74" s="11">
        <v>1</v>
      </c>
      <c r="T74" s="12">
        <v>2.8</v>
      </c>
      <c r="U74" s="12">
        <v>6.13</v>
      </c>
      <c r="V74" s="13"/>
    </row>
    <row r="75" spans="1:22" ht="25.5">
      <c r="A75" s="14" t="s">
        <v>194</v>
      </c>
      <c r="B75" s="7">
        <v>23</v>
      </c>
      <c r="C75" s="7" t="s">
        <v>19</v>
      </c>
      <c r="D75" s="15" t="s">
        <v>195</v>
      </c>
      <c r="E75" s="16">
        <v>25614.08</v>
      </c>
      <c r="F75" t="s">
        <v>54</v>
      </c>
      <c r="G75" t="s">
        <v>54</v>
      </c>
      <c r="H75" s="10">
        <v>1.5</v>
      </c>
      <c r="I75" s="10">
        <v>1</v>
      </c>
      <c r="J75" s="11">
        <v>0.875</v>
      </c>
      <c r="K75" s="11">
        <v>2</v>
      </c>
      <c r="L75" s="11">
        <v>3</v>
      </c>
      <c r="M75" s="11">
        <v>5.5</v>
      </c>
      <c r="N75" s="11">
        <v>4.25</v>
      </c>
      <c r="O75" s="12">
        <v>0.83</v>
      </c>
      <c r="P75" s="11">
        <v>0.8</v>
      </c>
      <c r="Q75" s="12">
        <v>4.125</v>
      </c>
      <c r="R75" s="11">
        <v>1</v>
      </c>
      <c r="S75" s="11">
        <v>1</v>
      </c>
      <c r="T75" s="12">
        <v>2.8</v>
      </c>
      <c r="U75" s="12">
        <v>6.13</v>
      </c>
      <c r="V75" s="13"/>
    </row>
    <row r="76" spans="1:22" ht="25.5">
      <c r="A76" s="14" t="s">
        <v>185</v>
      </c>
      <c r="B76" s="7">
        <v>19</v>
      </c>
      <c r="C76" s="7" t="s">
        <v>19</v>
      </c>
      <c r="D76" s="15" t="s">
        <v>186</v>
      </c>
      <c r="E76" s="16">
        <v>23222.06</v>
      </c>
      <c r="F76" t="s">
        <v>108</v>
      </c>
      <c r="G76" t="s">
        <v>108</v>
      </c>
      <c r="H76" s="10">
        <v>1.5</v>
      </c>
      <c r="I76" s="10">
        <v>1</v>
      </c>
      <c r="J76" s="11">
        <v>0.875</v>
      </c>
      <c r="K76" s="11">
        <v>1.125</v>
      </c>
      <c r="L76" s="11">
        <v>1.375</v>
      </c>
      <c r="M76" s="11">
        <v>4.25</v>
      </c>
      <c r="N76" s="11">
        <v>4</v>
      </c>
      <c r="O76" s="12">
        <v>0.63</v>
      </c>
      <c r="P76" s="11">
        <v>1</v>
      </c>
      <c r="Q76" s="12">
        <v>4.125</v>
      </c>
      <c r="R76" s="11">
        <v>1</v>
      </c>
      <c r="S76" s="11">
        <v>1</v>
      </c>
      <c r="T76" s="12">
        <v>3</v>
      </c>
      <c r="U76" s="12">
        <v>6.13</v>
      </c>
      <c r="V76" s="13"/>
    </row>
    <row r="77" spans="1:22" ht="25.5">
      <c r="A77" s="14" t="s">
        <v>196</v>
      </c>
      <c r="B77" s="7">
        <v>36</v>
      </c>
      <c r="C77" s="7" t="s">
        <v>37</v>
      </c>
      <c r="D77" s="15" t="s">
        <v>197</v>
      </c>
      <c r="E77" s="16">
        <v>50000</v>
      </c>
      <c r="F77" t="s">
        <v>198</v>
      </c>
      <c r="G77" t="s">
        <v>198</v>
      </c>
      <c r="H77" s="10">
        <v>1.5</v>
      </c>
      <c r="I77" s="10">
        <v>2</v>
      </c>
      <c r="J77" s="11">
        <v>0.625</v>
      </c>
      <c r="K77" s="11">
        <v>2.75</v>
      </c>
      <c r="L77" s="11">
        <v>2.25</v>
      </c>
      <c r="M77" s="11">
        <v>5.5</v>
      </c>
      <c r="N77" s="11">
        <v>4.375</v>
      </c>
      <c r="O77" s="12">
        <v>0.81</v>
      </c>
      <c r="P77" s="11">
        <v>0.8</v>
      </c>
      <c r="Q77" s="12">
        <v>5.10625</v>
      </c>
      <c r="R77" s="11">
        <v>0</v>
      </c>
      <c r="S77" s="11">
        <v>1</v>
      </c>
      <c r="T77" s="12">
        <v>1.8</v>
      </c>
      <c r="U77" s="12">
        <v>6.11</v>
      </c>
      <c r="V77" s="13"/>
    </row>
    <row r="78" spans="1:22" ht="63.75">
      <c r="A78" s="14" t="s">
        <v>199</v>
      </c>
      <c r="B78" s="7">
        <v>619</v>
      </c>
      <c r="C78" s="7" t="s">
        <v>37</v>
      </c>
      <c r="D78" s="19" t="s">
        <v>200</v>
      </c>
      <c r="E78" s="16">
        <v>91095.76</v>
      </c>
      <c r="F78" t="s">
        <v>172</v>
      </c>
      <c r="G78" s="21" t="s">
        <v>70</v>
      </c>
      <c r="H78" s="10">
        <v>1.5</v>
      </c>
      <c r="I78" s="10">
        <v>1</v>
      </c>
      <c r="J78" s="11">
        <v>1</v>
      </c>
      <c r="K78" s="11">
        <v>1.375</v>
      </c>
      <c r="L78" s="11">
        <v>2.625</v>
      </c>
      <c r="M78" s="11">
        <v>3.75</v>
      </c>
      <c r="N78" s="11">
        <v>3.75</v>
      </c>
      <c r="O78" s="12">
        <v>0.68</v>
      </c>
      <c r="P78" s="11">
        <v>0.9</v>
      </c>
      <c r="Q78" s="12">
        <v>4.075</v>
      </c>
      <c r="R78" s="11">
        <v>1</v>
      </c>
      <c r="S78" s="11">
        <v>1</v>
      </c>
      <c r="T78" s="12">
        <v>2.9</v>
      </c>
      <c r="U78" s="12">
        <v>6.08</v>
      </c>
      <c r="V78" s="13"/>
    </row>
    <row r="79" spans="1:22" ht="38.25">
      <c r="A79" s="14" t="s">
        <v>201</v>
      </c>
      <c r="B79" s="7">
        <v>45</v>
      </c>
      <c r="C79" s="7" t="s">
        <v>37</v>
      </c>
      <c r="D79" s="19" t="s">
        <v>202</v>
      </c>
      <c r="E79" s="16">
        <v>100000</v>
      </c>
      <c r="F79" t="s">
        <v>172</v>
      </c>
      <c r="G79" s="21" t="s">
        <v>70</v>
      </c>
      <c r="H79" s="10">
        <v>1.5</v>
      </c>
      <c r="I79" s="10">
        <v>1</v>
      </c>
      <c r="J79" s="11">
        <v>1</v>
      </c>
      <c r="K79" s="11">
        <v>1.375</v>
      </c>
      <c r="L79" s="11">
        <v>2.625</v>
      </c>
      <c r="M79" s="11">
        <v>3.75</v>
      </c>
      <c r="N79" s="11">
        <v>3.75</v>
      </c>
      <c r="O79" s="12">
        <v>0.68</v>
      </c>
      <c r="P79" s="11">
        <v>0.9</v>
      </c>
      <c r="Q79" s="12">
        <v>4.075</v>
      </c>
      <c r="R79" s="11">
        <v>1</v>
      </c>
      <c r="S79" s="11">
        <v>1</v>
      </c>
      <c r="T79" s="12">
        <v>2.9</v>
      </c>
      <c r="U79" s="12">
        <v>6.08</v>
      </c>
      <c r="V79" s="13"/>
    </row>
    <row r="80" spans="1:22" ht="25.5">
      <c r="A80" s="14" t="s">
        <v>205</v>
      </c>
      <c r="B80" s="7">
        <v>274</v>
      </c>
      <c r="C80" s="7" t="s">
        <v>19</v>
      </c>
      <c r="D80" s="15" t="s">
        <v>206</v>
      </c>
      <c r="E80" s="16">
        <v>99323.04</v>
      </c>
      <c r="F80" t="s">
        <v>70</v>
      </c>
      <c r="G80" t="s">
        <v>70</v>
      </c>
      <c r="H80" s="10">
        <v>1.5</v>
      </c>
      <c r="I80" s="10">
        <v>1</v>
      </c>
      <c r="J80" s="11">
        <v>1</v>
      </c>
      <c r="K80" s="11">
        <v>1.375</v>
      </c>
      <c r="L80" s="11">
        <v>2.625</v>
      </c>
      <c r="M80" s="11">
        <v>3.75</v>
      </c>
      <c r="N80" s="11">
        <v>3.75</v>
      </c>
      <c r="O80" s="12">
        <v>0.68</v>
      </c>
      <c r="P80" s="11">
        <v>0.8</v>
      </c>
      <c r="Q80" s="12">
        <v>3.975</v>
      </c>
      <c r="R80" s="11">
        <v>1</v>
      </c>
      <c r="S80" s="11">
        <v>1</v>
      </c>
      <c r="T80" s="12">
        <v>2.8</v>
      </c>
      <c r="U80" s="12">
        <v>5.98</v>
      </c>
      <c r="V80" s="13"/>
    </row>
    <row r="81" spans="1:22" ht="38.25">
      <c r="A81" s="14" t="s">
        <v>207</v>
      </c>
      <c r="B81" s="7">
        <v>268</v>
      </c>
      <c r="C81" s="7" t="s">
        <v>37</v>
      </c>
      <c r="D81" s="15" t="s">
        <v>208</v>
      </c>
      <c r="E81" s="16">
        <v>70000</v>
      </c>
      <c r="F81" t="s">
        <v>70</v>
      </c>
      <c r="G81" t="s">
        <v>70</v>
      </c>
      <c r="H81" s="10">
        <v>1.5</v>
      </c>
      <c r="I81" s="10">
        <v>1</v>
      </c>
      <c r="J81" s="11">
        <v>1</v>
      </c>
      <c r="K81" s="11">
        <v>1.375</v>
      </c>
      <c r="L81" s="11">
        <v>2.625</v>
      </c>
      <c r="M81" s="11">
        <v>3.75</v>
      </c>
      <c r="N81" s="11">
        <v>3.75</v>
      </c>
      <c r="O81" s="12">
        <v>0.68</v>
      </c>
      <c r="P81" s="11">
        <v>0.8</v>
      </c>
      <c r="Q81" s="12">
        <v>3.975</v>
      </c>
      <c r="R81" s="11">
        <v>1</v>
      </c>
      <c r="S81" s="11">
        <v>1</v>
      </c>
      <c r="T81" s="12">
        <v>2.8</v>
      </c>
      <c r="U81" s="12">
        <v>5.98</v>
      </c>
      <c r="V81" s="13"/>
    </row>
    <row r="82" spans="1:22" ht="25.5">
      <c r="A82" s="14" t="s">
        <v>203</v>
      </c>
      <c r="B82" s="7">
        <v>100</v>
      </c>
      <c r="C82" s="7" t="s">
        <v>19</v>
      </c>
      <c r="D82" s="15" t="s">
        <v>204</v>
      </c>
      <c r="E82" s="16">
        <v>100000</v>
      </c>
      <c r="F82" t="s">
        <v>70</v>
      </c>
      <c r="G82" t="s">
        <v>70</v>
      </c>
      <c r="H82" s="10">
        <v>1.5</v>
      </c>
      <c r="I82" s="10">
        <v>1</v>
      </c>
      <c r="J82" s="11">
        <v>1</v>
      </c>
      <c r="K82" s="11">
        <v>1.375</v>
      </c>
      <c r="L82" s="11">
        <v>2.625</v>
      </c>
      <c r="M82" s="11">
        <v>3.75</v>
      </c>
      <c r="N82" s="11">
        <v>3.75</v>
      </c>
      <c r="O82" s="12">
        <v>0.68</v>
      </c>
      <c r="P82" s="11">
        <v>0.8</v>
      </c>
      <c r="Q82" s="12">
        <v>3.975</v>
      </c>
      <c r="R82" s="11">
        <v>1</v>
      </c>
      <c r="S82" s="11">
        <v>1</v>
      </c>
      <c r="T82" s="12">
        <v>2.8</v>
      </c>
      <c r="U82" s="12">
        <v>5.98</v>
      </c>
      <c r="V82" s="13"/>
    </row>
    <row r="83" spans="1:22" ht="12.75">
      <c r="A83" s="14" t="s">
        <v>209</v>
      </c>
      <c r="B83" s="7">
        <v>194</v>
      </c>
      <c r="C83" s="7" t="s">
        <v>19</v>
      </c>
      <c r="D83" s="15" t="s">
        <v>210</v>
      </c>
      <c r="E83" s="16">
        <v>49503.59</v>
      </c>
      <c r="F83" t="s">
        <v>70</v>
      </c>
      <c r="G83" s="21" t="s">
        <v>47</v>
      </c>
      <c r="H83" s="10">
        <v>1.5</v>
      </c>
      <c r="I83" s="10">
        <v>2</v>
      </c>
      <c r="J83" s="11">
        <v>1.375</v>
      </c>
      <c r="K83" s="11">
        <v>0</v>
      </c>
      <c r="L83" s="11">
        <v>1.125</v>
      </c>
      <c r="M83" s="11">
        <v>4.5</v>
      </c>
      <c r="N83" s="11">
        <v>5</v>
      </c>
      <c r="O83" s="12">
        <v>0.67</v>
      </c>
      <c r="P83" s="11">
        <v>0.8</v>
      </c>
      <c r="Q83" s="12">
        <v>4.96875</v>
      </c>
      <c r="R83" s="11">
        <v>0</v>
      </c>
      <c r="S83" s="11">
        <v>1</v>
      </c>
      <c r="T83" s="12">
        <v>1.8</v>
      </c>
      <c r="U83" s="12">
        <v>5.97</v>
      </c>
      <c r="V83" s="13"/>
    </row>
    <row r="84" spans="1:22" ht="25.5">
      <c r="A84" s="14" t="s">
        <v>213</v>
      </c>
      <c r="B84" s="7">
        <v>1763</v>
      </c>
      <c r="C84" s="7" t="s">
        <v>19</v>
      </c>
      <c r="D84" s="15" t="s">
        <v>214</v>
      </c>
      <c r="E84" s="16">
        <v>100000</v>
      </c>
      <c r="F84" t="s">
        <v>76</v>
      </c>
      <c r="G84" t="s">
        <v>76</v>
      </c>
      <c r="H84" s="10">
        <v>1.5</v>
      </c>
      <c r="I84" s="10">
        <v>1</v>
      </c>
      <c r="J84" s="11">
        <v>1.96875</v>
      </c>
      <c r="K84" s="11">
        <v>3.09375</v>
      </c>
      <c r="L84" s="11">
        <v>1.5</v>
      </c>
      <c r="M84" s="11">
        <v>4.3125</v>
      </c>
      <c r="N84" s="11">
        <v>4.125</v>
      </c>
      <c r="O84" s="12">
        <v>0.85</v>
      </c>
      <c r="P84" s="11">
        <v>0.6</v>
      </c>
      <c r="Q84" s="12">
        <v>3.9484375</v>
      </c>
      <c r="R84" s="11">
        <v>1</v>
      </c>
      <c r="S84" s="11">
        <v>1</v>
      </c>
      <c r="T84" s="12">
        <v>2.6</v>
      </c>
      <c r="U84" s="12">
        <v>5.95</v>
      </c>
      <c r="V84" s="13"/>
    </row>
    <row r="85" spans="1:22" ht="25.5">
      <c r="A85" s="14" t="s">
        <v>211</v>
      </c>
      <c r="B85" s="7">
        <v>30</v>
      </c>
      <c r="C85" s="7" t="s">
        <v>30</v>
      </c>
      <c r="D85" s="15" t="s">
        <v>212</v>
      </c>
      <c r="E85" s="16"/>
      <c r="F85" t="s">
        <v>76</v>
      </c>
      <c r="G85" t="s">
        <v>76</v>
      </c>
      <c r="H85" s="10">
        <v>1.5</v>
      </c>
      <c r="I85" s="10">
        <v>2</v>
      </c>
      <c r="J85" s="11">
        <v>1.96875</v>
      </c>
      <c r="K85" s="11">
        <v>3.09375</v>
      </c>
      <c r="L85" s="11">
        <v>1.5</v>
      </c>
      <c r="M85" s="11">
        <v>4.3125</v>
      </c>
      <c r="N85" s="11">
        <v>4.125</v>
      </c>
      <c r="O85" s="12">
        <v>0.85</v>
      </c>
      <c r="P85" s="11">
        <v>0.6</v>
      </c>
      <c r="Q85" s="12">
        <v>4.9484375</v>
      </c>
      <c r="R85" s="11">
        <v>0</v>
      </c>
      <c r="S85" s="11">
        <v>1</v>
      </c>
      <c r="T85" s="12">
        <v>1.6</v>
      </c>
      <c r="U85" s="12">
        <v>5.95</v>
      </c>
      <c r="V85" s="13"/>
    </row>
    <row r="86" spans="1:22" ht="51">
      <c r="A86" s="14" t="s">
        <v>215</v>
      </c>
      <c r="B86" s="7">
        <v>2025</v>
      </c>
      <c r="C86" s="7" t="s">
        <v>37</v>
      </c>
      <c r="D86" s="20" t="s">
        <v>216</v>
      </c>
      <c r="E86" s="16">
        <v>99775</v>
      </c>
      <c r="F86" t="s">
        <v>24</v>
      </c>
      <c r="G86" s="21" t="s">
        <v>25</v>
      </c>
      <c r="H86" s="10">
        <v>2</v>
      </c>
      <c r="I86" s="10">
        <v>1</v>
      </c>
      <c r="J86" s="11">
        <v>2.875</v>
      </c>
      <c r="K86" s="11">
        <v>3.875</v>
      </c>
      <c r="L86" s="11">
        <v>1.625</v>
      </c>
      <c r="M86" s="11">
        <v>6.25</v>
      </c>
      <c r="N86" s="11">
        <v>4</v>
      </c>
      <c r="O86" s="12">
        <v>1.08</v>
      </c>
      <c r="P86" s="11">
        <v>0.8</v>
      </c>
      <c r="Q86" s="12">
        <v>4.875</v>
      </c>
      <c r="R86" s="11">
        <v>0</v>
      </c>
      <c r="S86" s="11">
        <v>1</v>
      </c>
      <c r="T86" s="12">
        <v>1.8</v>
      </c>
      <c r="U86" s="12">
        <v>5.88</v>
      </c>
      <c r="V86" s="13"/>
    </row>
    <row r="87" spans="1:22" ht="51">
      <c r="A87" s="14" t="s">
        <v>221</v>
      </c>
      <c r="B87" s="7">
        <v>253</v>
      </c>
      <c r="C87" s="7" t="s">
        <v>37</v>
      </c>
      <c r="D87" s="15" t="s">
        <v>222</v>
      </c>
      <c r="E87" s="16">
        <v>100000</v>
      </c>
      <c r="F87" t="s">
        <v>83</v>
      </c>
      <c r="G87" t="s">
        <v>83</v>
      </c>
      <c r="H87" s="10">
        <v>1.5</v>
      </c>
      <c r="I87" s="10">
        <v>1</v>
      </c>
      <c r="J87" s="11">
        <v>5.125</v>
      </c>
      <c r="K87" s="11">
        <v>7.25</v>
      </c>
      <c r="L87" s="11">
        <v>4</v>
      </c>
      <c r="M87" s="11">
        <v>3.25</v>
      </c>
      <c r="N87" s="11">
        <v>5.5</v>
      </c>
      <c r="O87" s="12">
        <v>1.51</v>
      </c>
      <c r="P87" s="11">
        <v>0.8</v>
      </c>
      <c r="Q87" s="12">
        <v>4.8125</v>
      </c>
      <c r="R87" s="11">
        <v>0</v>
      </c>
      <c r="S87" s="11">
        <v>1</v>
      </c>
      <c r="T87" s="12">
        <v>1.8</v>
      </c>
      <c r="U87" s="12">
        <v>5.81</v>
      </c>
      <c r="V87" s="13"/>
    </row>
    <row r="88" spans="1:22" ht="12.75">
      <c r="A88" s="14" t="s">
        <v>219</v>
      </c>
      <c r="B88" s="7">
        <v>217</v>
      </c>
      <c r="C88" s="7" t="s">
        <v>19</v>
      </c>
      <c r="D88" s="33" t="s">
        <v>220</v>
      </c>
      <c r="E88" s="16">
        <v>50000</v>
      </c>
      <c r="F88" t="s">
        <v>83</v>
      </c>
      <c r="G88" t="s">
        <v>83</v>
      </c>
      <c r="H88" s="10">
        <v>1.5</v>
      </c>
      <c r="I88" s="10">
        <v>1</v>
      </c>
      <c r="J88" s="11">
        <v>5.125</v>
      </c>
      <c r="K88" s="11">
        <v>7.25</v>
      </c>
      <c r="L88" s="11">
        <v>4</v>
      </c>
      <c r="M88" s="11">
        <v>3.25</v>
      </c>
      <c r="N88" s="11">
        <v>5.5</v>
      </c>
      <c r="O88" s="12">
        <v>1.51</v>
      </c>
      <c r="P88" s="11">
        <v>0.8</v>
      </c>
      <c r="Q88" s="12">
        <v>4.8125</v>
      </c>
      <c r="R88" s="11">
        <v>0</v>
      </c>
      <c r="S88" s="11">
        <v>1</v>
      </c>
      <c r="T88" s="12">
        <v>1.8</v>
      </c>
      <c r="U88" s="12">
        <v>5.81</v>
      </c>
      <c r="V88" s="13"/>
    </row>
    <row r="89" spans="1:22" ht="38.25">
      <c r="A89" s="14" t="s">
        <v>225</v>
      </c>
      <c r="B89" s="7">
        <v>142</v>
      </c>
      <c r="C89" s="7" t="s">
        <v>30</v>
      </c>
      <c r="D89" s="15" t="s">
        <v>226</v>
      </c>
      <c r="E89" s="16">
        <v>21500</v>
      </c>
      <c r="F89" t="s">
        <v>83</v>
      </c>
      <c r="G89" t="s">
        <v>83</v>
      </c>
      <c r="H89" s="10">
        <v>1.5</v>
      </c>
      <c r="I89" s="10">
        <v>1</v>
      </c>
      <c r="J89" s="11">
        <v>5.125</v>
      </c>
      <c r="K89" s="11">
        <v>7.25</v>
      </c>
      <c r="L89" s="11">
        <v>4</v>
      </c>
      <c r="M89" s="11">
        <v>3.25</v>
      </c>
      <c r="N89" s="11">
        <v>5.5</v>
      </c>
      <c r="O89" s="12">
        <v>1.51</v>
      </c>
      <c r="P89" s="11">
        <v>0.8</v>
      </c>
      <c r="Q89" s="12">
        <v>4.8125</v>
      </c>
      <c r="R89" s="11">
        <v>0</v>
      </c>
      <c r="S89" s="11">
        <v>1</v>
      </c>
      <c r="T89" s="12">
        <v>1.8</v>
      </c>
      <c r="U89" s="12">
        <v>5.81</v>
      </c>
      <c r="V89" s="13"/>
    </row>
    <row r="90" spans="1:22" ht="38.25">
      <c r="A90" s="14" t="s">
        <v>223</v>
      </c>
      <c r="B90" s="7">
        <v>81</v>
      </c>
      <c r="C90" s="7" t="s">
        <v>30</v>
      </c>
      <c r="D90" s="33" t="s">
        <v>224</v>
      </c>
      <c r="E90" s="16">
        <v>64500</v>
      </c>
      <c r="F90" t="s">
        <v>83</v>
      </c>
      <c r="G90" t="s">
        <v>83</v>
      </c>
      <c r="H90" s="10">
        <v>1.5</v>
      </c>
      <c r="I90" s="10">
        <v>1</v>
      </c>
      <c r="J90" s="11">
        <v>5.125</v>
      </c>
      <c r="K90" s="11">
        <v>7.25</v>
      </c>
      <c r="L90" s="11">
        <v>4</v>
      </c>
      <c r="M90" s="11">
        <v>3.25</v>
      </c>
      <c r="N90" s="11">
        <v>5.5</v>
      </c>
      <c r="O90" s="12">
        <v>1.51</v>
      </c>
      <c r="P90" s="11">
        <v>0.8</v>
      </c>
      <c r="Q90" s="12">
        <v>4.8125</v>
      </c>
      <c r="R90" s="11">
        <v>0</v>
      </c>
      <c r="S90" s="11">
        <v>1</v>
      </c>
      <c r="T90" s="12">
        <v>1.8</v>
      </c>
      <c r="U90" s="12">
        <v>5.81</v>
      </c>
      <c r="V90" s="13"/>
    </row>
    <row r="91" spans="1:22" ht="25.5">
      <c r="A91" s="14" t="s">
        <v>217</v>
      </c>
      <c r="B91" s="7">
        <v>18</v>
      </c>
      <c r="C91" s="7" t="s">
        <v>37</v>
      </c>
      <c r="D91" s="33" t="s">
        <v>218</v>
      </c>
      <c r="E91" s="16">
        <v>100000</v>
      </c>
      <c r="F91" t="s">
        <v>83</v>
      </c>
      <c r="G91" t="s">
        <v>83</v>
      </c>
      <c r="H91" s="10">
        <v>1.5</v>
      </c>
      <c r="I91" s="10">
        <v>1</v>
      </c>
      <c r="J91" s="11">
        <v>5.125</v>
      </c>
      <c r="K91" s="11">
        <v>7.25</v>
      </c>
      <c r="L91" s="11">
        <v>4</v>
      </c>
      <c r="M91" s="11">
        <v>3.25</v>
      </c>
      <c r="N91" s="11">
        <v>5.5</v>
      </c>
      <c r="O91" s="12">
        <v>1.51</v>
      </c>
      <c r="P91" s="11">
        <v>0.8</v>
      </c>
      <c r="Q91" s="12">
        <v>4.8125</v>
      </c>
      <c r="R91" s="11">
        <v>0</v>
      </c>
      <c r="S91" s="11">
        <v>1</v>
      </c>
      <c r="T91" s="12">
        <v>1.8</v>
      </c>
      <c r="U91" s="12">
        <v>5.81</v>
      </c>
      <c r="V91" s="13"/>
    </row>
    <row r="92" spans="1:22" ht="12.75">
      <c r="A92" s="14" t="s">
        <v>227</v>
      </c>
      <c r="B92" s="7">
        <v>237</v>
      </c>
      <c r="C92" s="7" t="s">
        <v>30</v>
      </c>
      <c r="D92" s="20" t="s">
        <v>228</v>
      </c>
      <c r="E92" s="16"/>
      <c r="F92" t="s">
        <v>83</v>
      </c>
      <c r="G92" s="34" t="s">
        <v>229</v>
      </c>
      <c r="H92" s="10">
        <v>1.5</v>
      </c>
      <c r="I92" s="10">
        <v>2</v>
      </c>
      <c r="J92" s="11">
        <v>0.875</v>
      </c>
      <c r="K92" s="11">
        <v>0.625</v>
      </c>
      <c r="L92" s="11">
        <v>1.125</v>
      </c>
      <c r="M92" s="11">
        <v>3.75</v>
      </c>
      <c r="N92" s="11">
        <v>2.25</v>
      </c>
      <c r="O92" s="12">
        <v>0.48</v>
      </c>
      <c r="P92" s="11">
        <v>0.8</v>
      </c>
      <c r="Q92" s="12">
        <v>4.775</v>
      </c>
      <c r="R92" s="11">
        <v>0</v>
      </c>
      <c r="S92" s="11">
        <v>1</v>
      </c>
      <c r="T92" s="12">
        <v>1.8</v>
      </c>
      <c r="U92" s="12">
        <v>5.78</v>
      </c>
      <c r="V92" s="13"/>
    </row>
    <row r="93" spans="1:22" ht="38.25">
      <c r="A93" s="14" t="s">
        <v>236</v>
      </c>
      <c r="B93" s="7">
        <v>965</v>
      </c>
      <c r="C93" s="7" t="s">
        <v>237</v>
      </c>
      <c r="D93" s="15" t="s">
        <v>238</v>
      </c>
      <c r="E93" s="16">
        <v>60179.79</v>
      </c>
      <c r="F93" t="s">
        <v>108</v>
      </c>
      <c r="G93" s="21" t="s">
        <v>39</v>
      </c>
      <c r="H93" s="10">
        <v>1.5</v>
      </c>
      <c r="I93" s="10">
        <v>1</v>
      </c>
      <c r="J93" s="11">
        <v>5.8125</v>
      </c>
      <c r="K93" s="11">
        <v>0.9375</v>
      </c>
      <c r="L93" s="11">
        <v>5.0625</v>
      </c>
      <c r="M93" s="11">
        <v>1.3125</v>
      </c>
      <c r="N93" s="11">
        <v>5.625</v>
      </c>
      <c r="O93" s="12">
        <v>1.23</v>
      </c>
      <c r="P93" s="11">
        <v>1</v>
      </c>
      <c r="Q93" s="12">
        <v>4.728125</v>
      </c>
      <c r="R93" s="11">
        <v>0</v>
      </c>
      <c r="S93" s="11">
        <v>1</v>
      </c>
      <c r="T93" s="12">
        <v>2</v>
      </c>
      <c r="U93" s="12">
        <v>5.73</v>
      </c>
      <c r="V93" s="13"/>
    </row>
    <row r="94" spans="1:22" ht="25.5">
      <c r="A94" s="14" t="s">
        <v>239</v>
      </c>
      <c r="B94" s="7">
        <v>509</v>
      </c>
      <c r="C94" s="7" t="s">
        <v>30</v>
      </c>
      <c r="D94" s="15" t="s">
        <v>240</v>
      </c>
      <c r="E94" s="16">
        <v>100000</v>
      </c>
      <c r="F94" s="35" t="s">
        <v>241</v>
      </c>
      <c r="G94" s="21" t="s">
        <v>39</v>
      </c>
      <c r="H94" s="10">
        <v>1.5</v>
      </c>
      <c r="I94" s="10">
        <v>1</v>
      </c>
      <c r="J94" s="11">
        <v>5.8125</v>
      </c>
      <c r="K94" s="11">
        <v>0.9375</v>
      </c>
      <c r="L94" s="11">
        <v>5.0625</v>
      </c>
      <c r="M94" s="11">
        <v>1.3125</v>
      </c>
      <c r="N94" s="11">
        <v>5.625</v>
      </c>
      <c r="O94" s="12">
        <v>1.23</v>
      </c>
      <c r="Q94" s="12">
        <v>3.728125</v>
      </c>
      <c r="R94" s="11">
        <v>1</v>
      </c>
      <c r="S94" s="11">
        <v>1</v>
      </c>
      <c r="T94" s="12">
        <v>2</v>
      </c>
      <c r="U94" s="12">
        <v>5.73</v>
      </c>
      <c r="V94" s="13"/>
    </row>
    <row r="95" spans="1:22" ht="25.5">
      <c r="A95" s="14" t="s">
        <v>230</v>
      </c>
      <c r="B95" s="7">
        <v>427</v>
      </c>
      <c r="C95" s="7" t="s">
        <v>37</v>
      </c>
      <c r="D95" s="15" t="s">
        <v>231</v>
      </c>
      <c r="E95" s="16">
        <v>99418.45</v>
      </c>
      <c r="F95" t="s">
        <v>39</v>
      </c>
      <c r="G95" t="s">
        <v>39</v>
      </c>
      <c r="H95" s="10">
        <v>1.5</v>
      </c>
      <c r="I95" s="10">
        <v>1</v>
      </c>
      <c r="J95" s="11">
        <v>5.8125</v>
      </c>
      <c r="K95" s="11">
        <v>0.9375</v>
      </c>
      <c r="L95" s="11">
        <v>5.0625</v>
      </c>
      <c r="M95" s="11">
        <v>1.3125</v>
      </c>
      <c r="N95" s="11">
        <v>5.625</v>
      </c>
      <c r="O95" s="12">
        <v>1.23</v>
      </c>
      <c r="P95" s="11">
        <v>1</v>
      </c>
      <c r="Q95" s="12">
        <v>4.728125</v>
      </c>
      <c r="R95" s="11">
        <v>0</v>
      </c>
      <c r="S95" s="11">
        <v>1</v>
      </c>
      <c r="T95" s="12">
        <v>2</v>
      </c>
      <c r="U95" s="12">
        <v>5.73</v>
      </c>
      <c r="V95" s="13"/>
    </row>
    <row r="96" spans="1:22" ht="25.5">
      <c r="A96" s="14" t="s">
        <v>234</v>
      </c>
      <c r="B96" s="7">
        <v>234</v>
      </c>
      <c r="C96" s="7" t="s">
        <v>30</v>
      </c>
      <c r="D96" s="15" t="s">
        <v>235</v>
      </c>
      <c r="E96" s="16">
        <v>50827.25</v>
      </c>
      <c r="F96" t="s">
        <v>39</v>
      </c>
      <c r="G96" t="s">
        <v>39</v>
      </c>
      <c r="H96" s="10">
        <v>1.5</v>
      </c>
      <c r="I96" s="10">
        <v>1</v>
      </c>
      <c r="J96" s="11">
        <v>5.8125</v>
      </c>
      <c r="K96" s="11">
        <v>0.9375</v>
      </c>
      <c r="L96" s="11">
        <v>5.0625</v>
      </c>
      <c r="M96" s="11">
        <v>1.3125</v>
      </c>
      <c r="N96" s="11">
        <v>5.625</v>
      </c>
      <c r="O96" s="12">
        <v>1.23</v>
      </c>
      <c r="P96" s="11">
        <v>1</v>
      </c>
      <c r="Q96" s="12">
        <v>4.728125</v>
      </c>
      <c r="R96" s="11">
        <v>0</v>
      </c>
      <c r="S96" s="11">
        <v>1</v>
      </c>
      <c r="T96" s="12">
        <v>2</v>
      </c>
      <c r="U96" s="12">
        <v>5.73</v>
      </c>
      <c r="V96" s="13"/>
    </row>
    <row r="97" spans="1:22" ht="25.5">
      <c r="A97" s="14" t="s">
        <v>232</v>
      </c>
      <c r="B97" s="7">
        <v>54</v>
      </c>
      <c r="C97" s="7" t="s">
        <v>19</v>
      </c>
      <c r="D97" s="15" t="s">
        <v>233</v>
      </c>
      <c r="E97" s="16">
        <v>99943.34</v>
      </c>
      <c r="F97" t="s">
        <v>39</v>
      </c>
      <c r="G97" t="s">
        <v>39</v>
      </c>
      <c r="H97" s="10">
        <v>1.5</v>
      </c>
      <c r="I97" s="10">
        <v>1</v>
      </c>
      <c r="J97" s="11">
        <v>5.8125</v>
      </c>
      <c r="K97" s="11">
        <v>0.9375</v>
      </c>
      <c r="L97" s="11">
        <v>5.0625</v>
      </c>
      <c r="M97" s="11">
        <v>1.3125</v>
      </c>
      <c r="N97" s="11">
        <v>5.625</v>
      </c>
      <c r="O97" s="12">
        <v>1.23</v>
      </c>
      <c r="P97" s="11">
        <v>1</v>
      </c>
      <c r="Q97" s="12">
        <v>4.728125</v>
      </c>
      <c r="R97" s="11">
        <v>0</v>
      </c>
      <c r="S97" s="11">
        <v>1</v>
      </c>
      <c r="T97" s="12">
        <v>2</v>
      </c>
      <c r="U97" s="12">
        <v>5.73</v>
      </c>
      <c r="V97" s="13"/>
    </row>
    <row r="98" spans="1:22" ht="38.25">
      <c r="A98" s="14" t="s">
        <v>244</v>
      </c>
      <c r="B98" s="7">
        <v>4469</v>
      </c>
      <c r="C98" s="7" t="s">
        <v>37</v>
      </c>
      <c r="D98" s="19" t="s">
        <v>245</v>
      </c>
      <c r="E98" s="16">
        <v>100000</v>
      </c>
      <c r="F98" t="s">
        <v>47</v>
      </c>
      <c r="G98" t="s">
        <v>47</v>
      </c>
      <c r="H98" s="10">
        <v>2</v>
      </c>
      <c r="I98" s="10">
        <v>1</v>
      </c>
      <c r="J98" s="11">
        <v>1.375</v>
      </c>
      <c r="K98" s="11">
        <v>0</v>
      </c>
      <c r="L98" s="11">
        <v>1.125</v>
      </c>
      <c r="M98" s="11">
        <v>4.5</v>
      </c>
      <c r="N98" s="11">
        <v>5</v>
      </c>
      <c r="O98" s="12">
        <v>0.67</v>
      </c>
      <c r="P98" s="11">
        <v>1</v>
      </c>
      <c r="Q98" s="12">
        <v>4.66875</v>
      </c>
      <c r="R98" s="11">
        <v>1</v>
      </c>
      <c r="S98" s="11">
        <v>0</v>
      </c>
      <c r="T98" s="12">
        <v>2</v>
      </c>
      <c r="U98" s="12">
        <v>5.67</v>
      </c>
      <c r="V98" s="13"/>
    </row>
    <row r="99" spans="1:22" ht="12.75">
      <c r="A99" s="14" t="s">
        <v>242</v>
      </c>
      <c r="B99" s="7">
        <v>77</v>
      </c>
      <c r="C99" s="7" t="s">
        <v>19</v>
      </c>
      <c r="D99" s="15" t="s">
        <v>243</v>
      </c>
      <c r="E99" s="16">
        <v>43203.81</v>
      </c>
      <c r="F99" s="35" t="s">
        <v>241</v>
      </c>
      <c r="G99" s="21" t="s">
        <v>47</v>
      </c>
      <c r="H99" s="10">
        <v>1.5</v>
      </c>
      <c r="I99" s="10">
        <v>2</v>
      </c>
      <c r="J99" s="11">
        <v>1.375</v>
      </c>
      <c r="K99" s="11">
        <v>0</v>
      </c>
      <c r="L99" s="11">
        <v>1.125</v>
      </c>
      <c r="M99" s="11">
        <v>4.5</v>
      </c>
      <c r="N99" s="11">
        <v>5</v>
      </c>
      <c r="O99" s="12">
        <v>0.67</v>
      </c>
      <c r="Q99" s="12">
        <v>4.16875</v>
      </c>
      <c r="R99" s="11">
        <v>0.5</v>
      </c>
      <c r="S99" s="11">
        <v>1</v>
      </c>
      <c r="T99" s="12">
        <v>1.5</v>
      </c>
      <c r="U99" s="12">
        <v>5.67</v>
      </c>
      <c r="V99" s="13"/>
    </row>
    <row r="100" spans="1:22" ht="38.25">
      <c r="A100" s="14" t="s">
        <v>246</v>
      </c>
      <c r="B100" s="7">
        <v>32</v>
      </c>
      <c r="C100" s="7" t="s">
        <v>37</v>
      </c>
      <c r="D100" s="33" t="s">
        <v>247</v>
      </c>
      <c r="E100" s="16">
        <v>52428.9</v>
      </c>
      <c r="F100" t="s">
        <v>229</v>
      </c>
      <c r="G100" s="21" t="s">
        <v>83</v>
      </c>
      <c r="H100" s="10">
        <v>1.5</v>
      </c>
      <c r="I100" s="10">
        <v>1</v>
      </c>
      <c r="J100" s="11">
        <v>5.125</v>
      </c>
      <c r="K100" s="11">
        <v>7.25</v>
      </c>
      <c r="L100" s="11">
        <v>4</v>
      </c>
      <c r="M100" s="11">
        <v>3.25</v>
      </c>
      <c r="N100" s="11">
        <v>5.5</v>
      </c>
      <c r="O100" s="12">
        <v>1.51</v>
      </c>
      <c r="P100" s="11">
        <v>0.6</v>
      </c>
      <c r="Q100" s="12">
        <v>4.6125</v>
      </c>
      <c r="R100" s="11">
        <v>0</v>
      </c>
      <c r="S100" s="11">
        <v>1</v>
      </c>
      <c r="T100" s="12">
        <v>1.6</v>
      </c>
      <c r="U100" s="12">
        <v>5.61</v>
      </c>
      <c r="V100" s="13"/>
    </row>
    <row r="101" spans="1:22" ht="25.5">
      <c r="A101" s="14" t="s">
        <v>250</v>
      </c>
      <c r="B101" s="7">
        <v>1059</v>
      </c>
      <c r="C101" s="7" t="s">
        <v>30</v>
      </c>
      <c r="D101" s="15" t="s">
        <v>251</v>
      </c>
      <c r="E101" s="16">
        <v>99166.72</v>
      </c>
      <c r="F101" t="s">
        <v>111</v>
      </c>
      <c r="G101" t="s">
        <v>111</v>
      </c>
      <c r="H101" s="10">
        <v>1.5</v>
      </c>
      <c r="I101" s="10">
        <v>1</v>
      </c>
      <c r="J101" s="11">
        <v>1.875</v>
      </c>
      <c r="K101" s="11">
        <v>6.25</v>
      </c>
      <c r="L101" s="11">
        <v>4.625</v>
      </c>
      <c r="M101" s="11">
        <v>2.75</v>
      </c>
      <c r="N101" s="11">
        <v>4.5</v>
      </c>
      <c r="O101" s="12">
        <v>1.09</v>
      </c>
      <c r="P101" s="11">
        <v>1</v>
      </c>
      <c r="Q101" s="12">
        <v>4.59375</v>
      </c>
      <c r="R101" s="11">
        <v>0</v>
      </c>
      <c r="S101" s="11">
        <v>1</v>
      </c>
      <c r="T101" s="12">
        <v>2</v>
      </c>
      <c r="U101" s="12">
        <v>5.59</v>
      </c>
      <c r="V101" s="13"/>
    </row>
    <row r="102" spans="1:22" ht="38.25">
      <c r="A102" s="14" t="s">
        <v>252</v>
      </c>
      <c r="B102" s="7">
        <v>830</v>
      </c>
      <c r="C102" s="7" t="s">
        <v>30</v>
      </c>
      <c r="D102" s="15" t="s">
        <v>253</v>
      </c>
      <c r="E102" s="16">
        <v>100000</v>
      </c>
      <c r="F102" t="s">
        <v>111</v>
      </c>
      <c r="G102" t="s">
        <v>111</v>
      </c>
      <c r="H102" s="10">
        <v>1.5</v>
      </c>
      <c r="I102" s="10">
        <v>1</v>
      </c>
      <c r="J102" s="11">
        <v>1.875</v>
      </c>
      <c r="K102" s="11">
        <v>6.25</v>
      </c>
      <c r="L102" s="11">
        <v>4.625</v>
      </c>
      <c r="M102" s="11">
        <v>2.75</v>
      </c>
      <c r="N102" s="11">
        <v>4.5</v>
      </c>
      <c r="O102" s="12">
        <v>1.09</v>
      </c>
      <c r="P102" s="11">
        <v>1</v>
      </c>
      <c r="Q102" s="12">
        <v>4.59375</v>
      </c>
      <c r="R102" s="11">
        <v>0</v>
      </c>
      <c r="S102" s="11">
        <v>1</v>
      </c>
      <c r="T102" s="12">
        <v>2</v>
      </c>
      <c r="U102" s="12">
        <v>5.59</v>
      </c>
      <c r="V102" s="13"/>
    </row>
    <row r="103" spans="1:22" ht="25.5">
      <c r="A103" s="14" t="s">
        <v>254</v>
      </c>
      <c r="B103" s="7">
        <v>526</v>
      </c>
      <c r="C103" s="7" t="s">
        <v>37</v>
      </c>
      <c r="D103" s="15" t="s">
        <v>255</v>
      </c>
      <c r="E103" s="16">
        <v>100000</v>
      </c>
      <c r="F103" t="s">
        <v>111</v>
      </c>
      <c r="G103" t="s">
        <v>111</v>
      </c>
      <c r="H103" s="10">
        <v>1.5</v>
      </c>
      <c r="I103" s="10">
        <v>1</v>
      </c>
      <c r="J103" s="11">
        <v>1.875</v>
      </c>
      <c r="K103" s="11">
        <v>6.25</v>
      </c>
      <c r="L103" s="11">
        <v>4.625</v>
      </c>
      <c r="M103" s="11">
        <v>2.75</v>
      </c>
      <c r="N103" s="11">
        <v>4.5</v>
      </c>
      <c r="O103" s="12">
        <v>1.09</v>
      </c>
      <c r="P103" s="11">
        <v>1</v>
      </c>
      <c r="Q103" s="12">
        <v>4.59375</v>
      </c>
      <c r="R103" s="11">
        <v>0</v>
      </c>
      <c r="S103" s="11">
        <v>1</v>
      </c>
      <c r="T103" s="12">
        <v>2</v>
      </c>
      <c r="U103" s="12">
        <v>5.59</v>
      </c>
      <c r="V103" s="13"/>
    </row>
    <row r="104" spans="1:22" ht="25.5">
      <c r="A104" s="14" t="s">
        <v>248</v>
      </c>
      <c r="B104" s="7">
        <v>212</v>
      </c>
      <c r="C104" s="7" t="s">
        <v>19</v>
      </c>
      <c r="D104" s="36" t="s">
        <v>249</v>
      </c>
      <c r="E104" s="16">
        <v>36905</v>
      </c>
      <c r="F104" t="s">
        <v>111</v>
      </c>
      <c r="G104" t="s">
        <v>111</v>
      </c>
      <c r="H104" s="10">
        <v>1.5</v>
      </c>
      <c r="I104" s="10">
        <v>1</v>
      </c>
      <c r="J104" s="11">
        <v>1.875</v>
      </c>
      <c r="K104" s="11">
        <v>6.25</v>
      </c>
      <c r="L104" s="11">
        <v>4.625</v>
      </c>
      <c r="M104" s="11">
        <v>2.75</v>
      </c>
      <c r="N104" s="11">
        <v>4.5</v>
      </c>
      <c r="O104" s="12">
        <v>1.09</v>
      </c>
      <c r="P104" s="11">
        <v>1</v>
      </c>
      <c r="Q104" s="12">
        <v>4.59375</v>
      </c>
      <c r="R104" s="11">
        <v>0</v>
      </c>
      <c r="S104" s="11">
        <v>1</v>
      </c>
      <c r="T104" s="12">
        <v>2</v>
      </c>
      <c r="U104" s="12">
        <v>5.59</v>
      </c>
      <c r="V104" s="13"/>
    </row>
    <row r="105" spans="1:22" ht="38.25">
      <c r="A105" s="14" t="s">
        <v>258</v>
      </c>
      <c r="B105" s="7">
        <v>179</v>
      </c>
      <c r="C105" s="7" t="s">
        <v>37</v>
      </c>
      <c r="D105" s="15" t="s">
        <v>259</v>
      </c>
      <c r="E105" s="16">
        <v>60000</v>
      </c>
      <c r="F105" t="s">
        <v>111</v>
      </c>
      <c r="G105" t="s">
        <v>111</v>
      </c>
      <c r="H105" s="10">
        <v>1.5</v>
      </c>
      <c r="I105" s="10">
        <v>1</v>
      </c>
      <c r="J105" s="11">
        <v>1.875</v>
      </c>
      <c r="K105" s="11">
        <v>6.25</v>
      </c>
      <c r="L105" s="11">
        <v>4.625</v>
      </c>
      <c r="M105" s="11">
        <v>2.75</v>
      </c>
      <c r="N105" s="11">
        <v>4.5</v>
      </c>
      <c r="O105" s="12">
        <v>1.09</v>
      </c>
      <c r="P105" s="11">
        <v>1</v>
      </c>
      <c r="Q105" s="12">
        <v>4.59375</v>
      </c>
      <c r="R105" s="11">
        <v>0</v>
      </c>
      <c r="S105" s="11">
        <v>1</v>
      </c>
      <c r="T105" s="12">
        <v>2</v>
      </c>
      <c r="U105" s="12">
        <v>5.59</v>
      </c>
      <c r="V105" s="13"/>
    </row>
    <row r="106" spans="1:22" ht="38.25">
      <c r="A106" s="14" t="s">
        <v>256</v>
      </c>
      <c r="B106" s="7">
        <v>117</v>
      </c>
      <c r="C106" s="7" t="s">
        <v>30</v>
      </c>
      <c r="D106" s="15" t="s">
        <v>257</v>
      </c>
      <c r="E106" s="16">
        <v>100000</v>
      </c>
      <c r="F106" t="s">
        <v>111</v>
      </c>
      <c r="G106" t="s">
        <v>111</v>
      </c>
      <c r="H106" s="10">
        <v>1.5</v>
      </c>
      <c r="I106" s="10">
        <v>1</v>
      </c>
      <c r="J106" s="11">
        <v>1.875</v>
      </c>
      <c r="K106" s="11">
        <v>6.25</v>
      </c>
      <c r="L106" s="11">
        <v>4.625</v>
      </c>
      <c r="M106" s="11">
        <v>2.75</v>
      </c>
      <c r="N106" s="11">
        <v>4.5</v>
      </c>
      <c r="O106" s="12">
        <v>1.09</v>
      </c>
      <c r="P106" s="11">
        <v>1</v>
      </c>
      <c r="Q106" s="12">
        <v>4.59375</v>
      </c>
      <c r="R106" s="11">
        <v>0</v>
      </c>
      <c r="S106" s="11">
        <v>1</v>
      </c>
      <c r="T106" s="12">
        <v>2</v>
      </c>
      <c r="U106" s="12">
        <v>5.59</v>
      </c>
      <c r="V106" s="13"/>
    </row>
    <row r="107" spans="1:22" ht="25.5">
      <c r="A107" s="14" t="s">
        <v>260</v>
      </c>
      <c r="B107" s="7">
        <v>104</v>
      </c>
      <c r="C107" s="7" t="s">
        <v>30</v>
      </c>
      <c r="D107" s="15" t="s">
        <v>261</v>
      </c>
      <c r="E107" s="16">
        <v>100000</v>
      </c>
      <c r="F107" s="37" t="s">
        <v>111</v>
      </c>
      <c r="G107" t="s">
        <v>111</v>
      </c>
      <c r="H107" s="10">
        <v>1.5</v>
      </c>
      <c r="I107" s="10">
        <v>2</v>
      </c>
      <c r="J107" s="11">
        <v>1.875</v>
      </c>
      <c r="K107" s="11">
        <v>6.25</v>
      </c>
      <c r="L107" s="11">
        <v>4.625</v>
      </c>
      <c r="M107" s="11">
        <v>2.75</v>
      </c>
      <c r="N107" s="11">
        <v>4.5</v>
      </c>
      <c r="O107" s="12">
        <v>1.09</v>
      </c>
      <c r="P107" s="11">
        <v>1</v>
      </c>
      <c r="Q107" s="12">
        <v>5.59375</v>
      </c>
      <c r="R107" s="11">
        <v>0</v>
      </c>
      <c r="S107" s="11">
        <v>0</v>
      </c>
      <c r="T107" s="12">
        <v>1</v>
      </c>
      <c r="U107" s="12">
        <v>5.59</v>
      </c>
      <c r="V107" s="13"/>
    </row>
    <row r="108" spans="1:22" ht="25.5">
      <c r="A108" s="14" t="s">
        <v>264</v>
      </c>
      <c r="B108" s="7">
        <v>531</v>
      </c>
      <c r="C108" s="7" t="s">
        <v>30</v>
      </c>
      <c r="D108" s="18" t="s">
        <v>265</v>
      </c>
      <c r="E108" s="16">
        <v>100000</v>
      </c>
      <c r="F108" t="s">
        <v>42</v>
      </c>
      <c r="G108" s="21" t="s">
        <v>25</v>
      </c>
      <c r="H108" s="10">
        <v>1.5</v>
      </c>
      <c r="I108" s="10">
        <v>1</v>
      </c>
      <c r="J108" s="11">
        <v>2.875</v>
      </c>
      <c r="K108" s="11">
        <v>3.875</v>
      </c>
      <c r="L108" s="11">
        <v>1.625</v>
      </c>
      <c r="M108" s="11">
        <v>6.25</v>
      </c>
      <c r="N108" s="11">
        <v>4</v>
      </c>
      <c r="O108" s="12">
        <v>1.08</v>
      </c>
      <c r="P108" s="11">
        <v>1</v>
      </c>
      <c r="Q108" s="12">
        <v>4.575</v>
      </c>
      <c r="R108" s="11">
        <v>0</v>
      </c>
      <c r="S108" s="11">
        <v>1</v>
      </c>
      <c r="T108" s="12">
        <v>2</v>
      </c>
      <c r="U108" s="12">
        <v>5.58</v>
      </c>
      <c r="V108" s="13"/>
    </row>
    <row r="109" spans="1:22" ht="38.25">
      <c r="A109" s="14" t="s">
        <v>262</v>
      </c>
      <c r="B109" s="7">
        <v>55</v>
      </c>
      <c r="C109" s="7" t="s">
        <v>19</v>
      </c>
      <c r="D109" s="20" t="s">
        <v>263</v>
      </c>
      <c r="E109" s="16">
        <v>100000</v>
      </c>
      <c r="F109" t="s">
        <v>65</v>
      </c>
      <c r="G109" s="21" t="s">
        <v>25</v>
      </c>
      <c r="H109" s="10">
        <v>1.5</v>
      </c>
      <c r="I109" s="10">
        <v>1</v>
      </c>
      <c r="J109" s="11">
        <v>2.875</v>
      </c>
      <c r="K109" s="11">
        <v>3.875</v>
      </c>
      <c r="L109" s="11">
        <v>1.625</v>
      </c>
      <c r="M109" s="11">
        <v>6.25</v>
      </c>
      <c r="N109" s="11">
        <v>4</v>
      </c>
      <c r="O109" s="12">
        <v>1.08</v>
      </c>
      <c r="P109" s="11">
        <v>1</v>
      </c>
      <c r="Q109" s="12">
        <v>4.575</v>
      </c>
      <c r="R109" s="11">
        <v>0</v>
      </c>
      <c r="S109" s="11">
        <v>1</v>
      </c>
      <c r="T109" s="12">
        <v>2</v>
      </c>
      <c r="U109" s="12">
        <v>5.58</v>
      </c>
      <c r="V109" s="13"/>
    </row>
    <row r="110" spans="1:22" ht="25.5">
      <c r="A110" s="14" t="s">
        <v>266</v>
      </c>
      <c r="B110" s="7">
        <v>45</v>
      </c>
      <c r="C110" s="7" t="s">
        <v>19</v>
      </c>
      <c r="D110" s="17" t="s">
        <v>267</v>
      </c>
      <c r="E110" s="16">
        <v>60000</v>
      </c>
      <c r="F110" t="s">
        <v>28</v>
      </c>
      <c r="G110" s="21" t="s">
        <v>25</v>
      </c>
      <c r="H110" s="10">
        <v>1.5</v>
      </c>
      <c r="I110" s="10">
        <v>1</v>
      </c>
      <c r="J110" s="11">
        <v>2.875</v>
      </c>
      <c r="K110" s="11">
        <v>3.875</v>
      </c>
      <c r="L110" s="11">
        <v>1.625</v>
      </c>
      <c r="M110" s="11">
        <v>6.25</v>
      </c>
      <c r="N110" s="11">
        <v>4</v>
      </c>
      <c r="O110" s="12">
        <v>1.08</v>
      </c>
      <c r="P110" s="11">
        <v>1</v>
      </c>
      <c r="Q110" s="12">
        <v>4.575</v>
      </c>
      <c r="R110" s="11">
        <v>0</v>
      </c>
      <c r="S110" s="11">
        <v>1</v>
      </c>
      <c r="T110" s="12">
        <v>2</v>
      </c>
      <c r="U110" s="12">
        <v>5.58</v>
      </c>
      <c r="V110" s="13"/>
    </row>
    <row r="111" spans="1:22" ht="38.25">
      <c r="A111" s="14" t="s">
        <v>268</v>
      </c>
      <c r="B111" s="7">
        <v>109</v>
      </c>
      <c r="C111" s="7" t="s">
        <v>269</v>
      </c>
      <c r="D111" s="33" t="s">
        <v>270</v>
      </c>
      <c r="E111" s="16">
        <v>77314.48</v>
      </c>
      <c r="F111" t="s">
        <v>83</v>
      </c>
      <c r="G111" s="21" t="s">
        <v>271</v>
      </c>
      <c r="H111" s="10">
        <v>1.5</v>
      </c>
      <c r="I111" s="10">
        <v>1</v>
      </c>
      <c r="J111" s="11">
        <v>3.75</v>
      </c>
      <c r="K111" s="11">
        <v>3.1875</v>
      </c>
      <c r="L111" s="11">
        <v>3.3125</v>
      </c>
      <c r="M111" s="11">
        <v>5.125</v>
      </c>
      <c r="N111" s="11">
        <v>4.125</v>
      </c>
      <c r="O111" s="12">
        <v>1.16</v>
      </c>
      <c r="P111" s="11">
        <v>0.8</v>
      </c>
      <c r="Q111" s="12">
        <v>4.4625</v>
      </c>
      <c r="R111" s="11">
        <v>0</v>
      </c>
      <c r="S111" s="11">
        <v>1</v>
      </c>
      <c r="T111" s="12">
        <v>1.8</v>
      </c>
      <c r="U111" s="12">
        <v>5.46</v>
      </c>
      <c r="V111" s="13"/>
    </row>
    <row r="112" spans="1:22" ht="25.5">
      <c r="A112" s="14" t="s">
        <v>272</v>
      </c>
      <c r="B112" s="7">
        <v>64</v>
      </c>
      <c r="C112" s="7" t="s">
        <v>30</v>
      </c>
      <c r="D112" s="20" t="s">
        <v>273</v>
      </c>
      <c r="E112" s="16">
        <v>44145</v>
      </c>
      <c r="F112" t="s">
        <v>24</v>
      </c>
      <c r="G112" s="34" t="s">
        <v>271</v>
      </c>
      <c r="H112" s="10">
        <v>1.5</v>
      </c>
      <c r="I112" s="10">
        <v>1</v>
      </c>
      <c r="J112" s="11">
        <v>3.75</v>
      </c>
      <c r="K112" s="11">
        <v>3.1875</v>
      </c>
      <c r="L112" s="11">
        <v>3.3125</v>
      </c>
      <c r="M112" s="11">
        <v>5.125</v>
      </c>
      <c r="N112" s="11">
        <v>4.125</v>
      </c>
      <c r="O112" s="12">
        <v>1.16</v>
      </c>
      <c r="P112" s="11">
        <v>0.8</v>
      </c>
      <c r="Q112" s="12">
        <v>4.4625</v>
      </c>
      <c r="R112" s="11">
        <v>0</v>
      </c>
      <c r="S112" s="11">
        <v>1</v>
      </c>
      <c r="T112" s="12">
        <v>1.8</v>
      </c>
      <c r="U112" s="12">
        <v>5.46</v>
      </c>
      <c r="V112" s="13"/>
    </row>
    <row r="113" spans="1:22" ht="38.25">
      <c r="A113" s="14" t="s">
        <v>274</v>
      </c>
      <c r="B113" s="7">
        <v>3194</v>
      </c>
      <c r="C113" s="7" t="s">
        <v>192</v>
      </c>
      <c r="D113" s="15" t="s">
        <v>275</v>
      </c>
      <c r="E113" s="16">
        <v>100000</v>
      </c>
      <c r="F113" t="s">
        <v>76</v>
      </c>
      <c r="G113" t="s">
        <v>76</v>
      </c>
      <c r="H113" s="10">
        <v>2</v>
      </c>
      <c r="I113" s="10">
        <v>1</v>
      </c>
      <c r="J113" s="11">
        <v>1.96875</v>
      </c>
      <c r="K113" s="11">
        <v>3.09375</v>
      </c>
      <c r="L113" s="11">
        <v>1.5</v>
      </c>
      <c r="M113" s="11">
        <v>4.3125</v>
      </c>
      <c r="N113" s="11">
        <v>4.125</v>
      </c>
      <c r="O113" s="12">
        <v>0.85</v>
      </c>
      <c r="P113" s="11">
        <v>0.6</v>
      </c>
      <c r="Q113" s="12">
        <v>4.4484375</v>
      </c>
      <c r="R113" s="11">
        <v>0</v>
      </c>
      <c r="S113" s="11">
        <v>1</v>
      </c>
      <c r="T113" s="12">
        <v>1.6</v>
      </c>
      <c r="U113" s="12">
        <v>5.45</v>
      </c>
      <c r="V113" s="13"/>
    </row>
    <row r="114" spans="1:22" ht="25.5">
      <c r="A114" s="14" t="s">
        <v>280</v>
      </c>
      <c r="B114" s="7">
        <v>364</v>
      </c>
      <c r="C114" s="7" t="s">
        <v>37</v>
      </c>
      <c r="D114" s="20" t="s">
        <v>281</v>
      </c>
      <c r="E114" s="16">
        <v>98401.07</v>
      </c>
      <c r="F114" t="s">
        <v>24</v>
      </c>
      <c r="G114" s="21" t="s">
        <v>25</v>
      </c>
      <c r="H114" s="10">
        <v>1.5</v>
      </c>
      <c r="I114" s="10">
        <v>1</v>
      </c>
      <c r="J114" s="11">
        <v>2.875</v>
      </c>
      <c r="K114" s="11">
        <v>3.875</v>
      </c>
      <c r="L114" s="11">
        <v>1.625</v>
      </c>
      <c r="M114" s="11">
        <v>6.25</v>
      </c>
      <c r="N114" s="11">
        <v>4</v>
      </c>
      <c r="O114" s="12">
        <v>1.08</v>
      </c>
      <c r="P114" s="11">
        <v>0.8</v>
      </c>
      <c r="Q114" s="12">
        <v>4.375</v>
      </c>
      <c r="R114" s="11">
        <v>1</v>
      </c>
      <c r="S114" s="11">
        <v>0</v>
      </c>
      <c r="T114" s="12">
        <v>1.8</v>
      </c>
      <c r="U114" s="12">
        <v>5.38</v>
      </c>
      <c r="V114" s="13"/>
    </row>
    <row r="115" spans="1:22" ht="25.5">
      <c r="A115" s="14" t="s">
        <v>278</v>
      </c>
      <c r="B115" s="7">
        <v>121</v>
      </c>
      <c r="C115" s="7" t="s">
        <v>237</v>
      </c>
      <c r="D115" s="20" t="s">
        <v>279</v>
      </c>
      <c r="E115" s="16">
        <v>33365.77</v>
      </c>
      <c r="F115" t="s">
        <v>24</v>
      </c>
      <c r="G115" s="21" t="s">
        <v>25</v>
      </c>
      <c r="H115" s="10">
        <v>1.5</v>
      </c>
      <c r="I115" s="10">
        <v>1</v>
      </c>
      <c r="J115" s="11">
        <v>2.875</v>
      </c>
      <c r="K115" s="11">
        <v>3.875</v>
      </c>
      <c r="L115" s="11">
        <v>1.625</v>
      </c>
      <c r="M115" s="11">
        <v>6.25</v>
      </c>
      <c r="N115" s="11">
        <v>4</v>
      </c>
      <c r="O115" s="12">
        <v>1.08</v>
      </c>
      <c r="P115" s="11">
        <v>0.8</v>
      </c>
      <c r="Q115" s="12">
        <v>4.375</v>
      </c>
      <c r="R115" s="11">
        <v>0</v>
      </c>
      <c r="S115" s="11">
        <v>1</v>
      </c>
      <c r="T115" s="12">
        <v>1.8</v>
      </c>
      <c r="U115" s="12">
        <v>5.38</v>
      </c>
      <c r="V115" s="13"/>
    </row>
    <row r="116" spans="1:22" ht="38.25">
      <c r="A116" s="14" t="s">
        <v>276</v>
      </c>
      <c r="B116" s="7">
        <v>99</v>
      </c>
      <c r="C116" s="7" t="s">
        <v>30</v>
      </c>
      <c r="D116" s="20" t="s">
        <v>277</v>
      </c>
      <c r="E116" s="16">
        <v>100000</v>
      </c>
      <c r="F116" t="s">
        <v>24</v>
      </c>
      <c r="G116" s="21" t="s">
        <v>25</v>
      </c>
      <c r="H116" s="10">
        <v>1.5</v>
      </c>
      <c r="I116" s="10">
        <v>1</v>
      </c>
      <c r="J116" s="11">
        <v>2.875</v>
      </c>
      <c r="K116" s="11">
        <v>3.875</v>
      </c>
      <c r="L116" s="11">
        <v>1.625</v>
      </c>
      <c r="M116" s="11">
        <v>6.25</v>
      </c>
      <c r="N116" s="11">
        <v>4</v>
      </c>
      <c r="O116" s="12">
        <v>1.08</v>
      </c>
      <c r="P116" s="11">
        <v>0.8</v>
      </c>
      <c r="Q116" s="12">
        <v>4.375</v>
      </c>
      <c r="R116" s="11">
        <v>0</v>
      </c>
      <c r="S116" s="11">
        <v>1</v>
      </c>
      <c r="T116" s="12">
        <v>1.8</v>
      </c>
      <c r="U116" s="12">
        <v>5.38</v>
      </c>
      <c r="V116" s="13"/>
    </row>
    <row r="117" spans="1:22" ht="25.5">
      <c r="A117" s="14" t="s">
        <v>290</v>
      </c>
      <c r="B117" s="7">
        <v>78</v>
      </c>
      <c r="C117" s="7" t="s">
        <v>19</v>
      </c>
      <c r="D117" s="38" t="s">
        <v>291</v>
      </c>
      <c r="E117" s="16">
        <v>51708.43</v>
      </c>
      <c r="F117" t="s">
        <v>24</v>
      </c>
      <c r="G117" s="21" t="s">
        <v>25</v>
      </c>
      <c r="H117" s="10">
        <v>1.5</v>
      </c>
      <c r="I117" s="10">
        <v>1</v>
      </c>
      <c r="J117" s="11">
        <v>2.875</v>
      </c>
      <c r="K117" s="11">
        <v>3.875</v>
      </c>
      <c r="L117" s="11">
        <v>1.625</v>
      </c>
      <c r="M117" s="11">
        <v>6.25</v>
      </c>
      <c r="N117" s="11">
        <v>4</v>
      </c>
      <c r="O117" s="12">
        <v>1.08</v>
      </c>
      <c r="P117" s="11">
        <v>0.8</v>
      </c>
      <c r="Q117" s="12">
        <v>4.375</v>
      </c>
      <c r="R117" s="11">
        <v>0</v>
      </c>
      <c r="S117" s="11">
        <v>1</v>
      </c>
      <c r="T117" s="12">
        <v>1.8</v>
      </c>
      <c r="U117" s="12">
        <v>5.38</v>
      </c>
      <c r="V117" s="13"/>
    </row>
    <row r="118" spans="1:22" ht="25.5">
      <c r="A118" s="14" t="s">
        <v>288</v>
      </c>
      <c r="B118" s="7">
        <v>74</v>
      </c>
      <c r="C118" s="7" t="s">
        <v>30</v>
      </c>
      <c r="D118" s="38" t="s">
        <v>289</v>
      </c>
      <c r="E118" s="16">
        <v>99892.48</v>
      </c>
      <c r="F118" t="s">
        <v>24</v>
      </c>
      <c r="G118" s="21" t="s">
        <v>25</v>
      </c>
      <c r="H118" s="10">
        <v>1.5</v>
      </c>
      <c r="I118" s="10">
        <v>1</v>
      </c>
      <c r="J118" s="11">
        <v>2.875</v>
      </c>
      <c r="K118" s="11">
        <v>3.875</v>
      </c>
      <c r="L118" s="11">
        <v>1.625</v>
      </c>
      <c r="M118" s="11">
        <v>6.25</v>
      </c>
      <c r="N118" s="11">
        <v>4</v>
      </c>
      <c r="O118" s="12">
        <v>1.08</v>
      </c>
      <c r="P118" s="11">
        <v>0.8</v>
      </c>
      <c r="Q118" s="12">
        <v>4.375</v>
      </c>
      <c r="R118" s="11">
        <v>0</v>
      </c>
      <c r="S118" s="11">
        <v>1</v>
      </c>
      <c r="T118" s="12">
        <v>1.8</v>
      </c>
      <c r="U118" s="12">
        <v>5.38</v>
      </c>
      <c r="V118" s="13"/>
    </row>
    <row r="119" spans="1:22" ht="25.5">
      <c r="A119" s="14" t="s">
        <v>284</v>
      </c>
      <c r="B119" s="7">
        <v>41</v>
      </c>
      <c r="C119" s="7" t="s">
        <v>30</v>
      </c>
      <c r="D119" s="15" t="s">
        <v>285</v>
      </c>
      <c r="E119" s="16">
        <v>25000</v>
      </c>
      <c r="F119" t="s">
        <v>24</v>
      </c>
      <c r="G119" s="21" t="s">
        <v>25</v>
      </c>
      <c r="H119" s="10">
        <v>1.5</v>
      </c>
      <c r="I119" s="10">
        <v>1</v>
      </c>
      <c r="J119" s="11">
        <v>2.875</v>
      </c>
      <c r="K119" s="11">
        <v>3.875</v>
      </c>
      <c r="L119" s="11">
        <v>1.625</v>
      </c>
      <c r="M119" s="11">
        <v>6.25</v>
      </c>
      <c r="N119" s="11">
        <v>4</v>
      </c>
      <c r="O119" s="12">
        <v>1.08</v>
      </c>
      <c r="P119" s="11">
        <v>0.8</v>
      </c>
      <c r="Q119" s="12">
        <v>4.375</v>
      </c>
      <c r="R119" s="11">
        <v>0</v>
      </c>
      <c r="S119" s="11">
        <v>1</v>
      </c>
      <c r="T119" s="12">
        <v>1.8</v>
      </c>
      <c r="U119" s="12">
        <v>5.38</v>
      </c>
      <c r="V119" s="13"/>
    </row>
    <row r="120" spans="1:22" ht="38.25">
      <c r="A120" s="14" t="s">
        <v>282</v>
      </c>
      <c r="B120" s="7">
        <v>30</v>
      </c>
      <c r="C120" s="7" t="s">
        <v>30</v>
      </c>
      <c r="D120" s="20" t="s">
        <v>283</v>
      </c>
      <c r="E120" s="16">
        <v>23528.87</v>
      </c>
      <c r="F120" t="s">
        <v>24</v>
      </c>
      <c r="G120" s="21" t="s">
        <v>25</v>
      </c>
      <c r="H120" s="10">
        <v>1.5</v>
      </c>
      <c r="I120" s="10">
        <v>1</v>
      </c>
      <c r="J120" s="11">
        <v>2.875</v>
      </c>
      <c r="K120" s="11">
        <v>3.875</v>
      </c>
      <c r="L120" s="11">
        <v>1.625</v>
      </c>
      <c r="M120" s="11">
        <v>6.25</v>
      </c>
      <c r="N120" s="11">
        <v>4</v>
      </c>
      <c r="O120" s="12">
        <v>1.08</v>
      </c>
      <c r="P120" s="11">
        <v>0.8</v>
      </c>
      <c r="Q120" s="12">
        <v>4.375</v>
      </c>
      <c r="R120" s="11">
        <v>0</v>
      </c>
      <c r="S120" s="11">
        <v>1</v>
      </c>
      <c r="T120" s="12">
        <v>1.8</v>
      </c>
      <c r="U120" s="12">
        <v>5.38</v>
      </c>
      <c r="V120" s="13"/>
    </row>
    <row r="121" spans="1:22" ht="38.25">
      <c r="A121" s="14" t="s">
        <v>286</v>
      </c>
      <c r="B121" s="7">
        <v>27</v>
      </c>
      <c r="C121" s="7" t="s">
        <v>37</v>
      </c>
      <c r="D121" s="15" t="s">
        <v>287</v>
      </c>
      <c r="E121" s="16">
        <v>36936.93</v>
      </c>
      <c r="F121" t="s">
        <v>24</v>
      </c>
      <c r="G121" s="21" t="s">
        <v>25</v>
      </c>
      <c r="H121" s="10">
        <v>1.5</v>
      </c>
      <c r="I121" s="10">
        <v>1</v>
      </c>
      <c r="J121" s="11">
        <v>2.875</v>
      </c>
      <c r="K121" s="11">
        <v>3.875</v>
      </c>
      <c r="L121" s="11">
        <v>1.625</v>
      </c>
      <c r="M121" s="11">
        <v>6.25</v>
      </c>
      <c r="N121" s="11">
        <v>4</v>
      </c>
      <c r="O121" s="12">
        <v>1.08</v>
      </c>
      <c r="P121" s="11">
        <v>0.8</v>
      </c>
      <c r="Q121" s="12">
        <v>4.375</v>
      </c>
      <c r="R121" s="11">
        <v>0</v>
      </c>
      <c r="S121" s="11">
        <v>1</v>
      </c>
      <c r="T121" s="12">
        <v>1.8</v>
      </c>
      <c r="U121" s="12">
        <v>5.38</v>
      </c>
      <c r="V121" s="13"/>
    </row>
    <row r="122" spans="1:22" ht="25.5">
      <c r="A122" s="14" t="s">
        <v>292</v>
      </c>
      <c r="B122" s="7">
        <v>3433</v>
      </c>
      <c r="C122" s="7" t="s">
        <v>37</v>
      </c>
      <c r="D122" s="20" t="s">
        <v>293</v>
      </c>
      <c r="E122" s="16">
        <v>100000</v>
      </c>
      <c r="F122" t="s">
        <v>65</v>
      </c>
      <c r="G122" s="21" t="s">
        <v>294</v>
      </c>
      <c r="H122" s="10">
        <v>2</v>
      </c>
      <c r="I122" s="10">
        <v>1</v>
      </c>
      <c r="J122" s="11">
        <v>1</v>
      </c>
      <c r="K122" s="11">
        <v>0.625</v>
      </c>
      <c r="L122" s="11">
        <v>0</v>
      </c>
      <c r="M122" s="11">
        <v>3.25</v>
      </c>
      <c r="N122" s="11">
        <v>0.875</v>
      </c>
      <c r="O122" s="12">
        <v>0.34</v>
      </c>
      <c r="P122" s="11">
        <v>1</v>
      </c>
      <c r="Q122" s="12">
        <v>4.3375</v>
      </c>
      <c r="R122" s="11">
        <v>0</v>
      </c>
      <c r="S122" s="11">
        <v>1</v>
      </c>
      <c r="T122" s="12">
        <v>2</v>
      </c>
      <c r="U122" s="12">
        <v>5.34</v>
      </c>
      <c r="V122" s="13"/>
    </row>
    <row r="123" spans="1:22" ht="25.5">
      <c r="A123" s="39" t="s">
        <v>295</v>
      </c>
      <c r="B123" s="7">
        <v>73</v>
      </c>
      <c r="C123" s="40" t="s">
        <v>85</v>
      </c>
      <c r="D123" s="19" t="s">
        <v>296</v>
      </c>
      <c r="E123" s="16">
        <v>100000</v>
      </c>
      <c r="F123" s="41" t="s">
        <v>47</v>
      </c>
      <c r="G123" s="21" t="s">
        <v>54</v>
      </c>
      <c r="H123" s="10">
        <v>1.5</v>
      </c>
      <c r="I123" s="10">
        <v>1</v>
      </c>
      <c r="J123" s="11">
        <v>0.875</v>
      </c>
      <c r="K123" s="11">
        <v>2</v>
      </c>
      <c r="L123" s="11">
        <v>3</v>
      </c>
      <c r="M123" s="11">
        <v>5.5</v>
      </c>
      <c r="N123" s="11">
        <v>4.25</v>
      </c>
      <c r="O123" s="12">
        <v>0.83</v>
      </c>
      <c r="P123" s="11">
        <v>0.8</v>
      </c>
      <c r="Q123" s="12" t="e">
        <f>#REF!+H123+I123</f>
        <v>#REF!</v>
      </c>
      <c r="R123" s="42">
        <v>1</v>
      </c>
      <c r="S123" s="42">
        <v>1</v>
      </c>
      <c r="T123" s="12">
        <v>2.8</v>
      </c>
      <c r="U123" s="12">
        <v>5.33</v>
      </c>
      <c r="V123" s="13"/>
    </row>
    <row r="124" spans="1:22" ht="25.5">
      <c r="A124" s="14" t="s">
        <v>297</v>
      </c>
      <c r="B124" s="7">
        <v>421</v>
      </c>
      <c r="C124" s="7" t="s">
        <v>30</v>
      </c>
      <c r="D124" s="19" t="s">
        <v>298</v>
      </c>
      <c r="E124" s="16">
        <v>100000</v>
      </c>
      <c r="F124" t="s">
        <v>47</v>
      </c>
      <c r="G124" s="34" t="s">
        <v>172</v>
      </c>
      <c r="H124" s="10">
        <v>1.5</v>
      </c>
      <c r="I124" s="10">
        <v>1</v>
      </c>
      <c r="J124" s="11">
        <v>1.125</v>
      </c>
      <c r="K124" s="11">
        <v>1</v>
      </c>
      <c r="L124" s="11">
        <v>2.0625</v>
      </c>
      <c r="M124" s="11">
        <v>5</v>
      </c>
      <c r="N124" s="11">
        <v>4.625</v>
      </c>
      <c r="O124" s="12">
        <v>0.75</v>
      </c>
      <c r="P124" s="11">
        <v>1</v>
      </c>
      <c r="Q124" s="12">
        <v>4.246875</v>
      </c>
      <c r="R124" s="11">
        <v>0</v>
      </c>
      <c r="S124" s="11">
        <v>1</v>
      </c>
      <c r="T124" s="12">
        <v>2</v>
      </c>
      <c r="U124" s="12">
        <v>5.25</v>
      </c>
      <c r="V124" s="13"/>
    </row>
    <row r="125" spans="1:22" ht="25.5">
      <c r="A125" s="14" t="s">
        <v>301</v>
      </c>
      <c r="B125" s="7">
        <v>76</v>
      </c>
      <c r="C125" s="7" t="s">
        <v>37</v>
      </c>
      <c r="D125" s="15" t="s">
        <v>302</v>
      </c>
      <c r="E125" s="16">
        <v>74017.95</v>
      </c>
      <c r="F125" t="s">
        <v>35</v>
      </c>
      <c r="G125" t="s">
        <v>35</v>
      </c>
      <c r="H125" s="10">
        <v>1.5</v>
      </c>
      <c r="I125" s="10">
        <v>1</v>
      </c>
      <c r="J125" s="11">
        <v>2.625</v>
      </c>
      <c r="K125" s="11">
        <v>4.125</v>
      </c>
      <c r="L125" s="11">
        <v>2</v>
      </c>
      <c r="M125" s="11">
        <v>5.75</v>
      </c>
      <c r="N125" s="11">
        <v>5.5</v>
      </c>
      <c r="O125" s="12">
        <v>1.13</v>
      </c>
      <c r="P125" s="11">
        <v>0.6</v>
      </c>
      <c r="Q125" s="12">
        <v>4.23125</v>
      </c>
      <c r="R125" s="11">
        <v>0</v>
      </c>
      <c r="S125" s="11">
        <v>1</v>
      </c>
      <c r="T125" s="12">
        <v>1.6</v>
      </c>
      <c r="U125" s="12">
        <v>5.23</v>
      </c>
      <c r="V125" s="13"/>
    </row>
    <row r="126" spans="1:22" ht="25.5">
      <c r="A126" s="14" t="s">
        <v>299</v>
      </c>
      <c r="B126" s="7">
        <v>69</v>
      </c>
      <c r="C126" s="7" t="s">
        <v>30</v>
      </c>
      <c r="D126" s="15" t="s">
        <v>300</v>
      </c>
      <c r="E126" s="16">
        <v>27151.71</v>
      </c>
      <c r="F126" t="s">
        <v>35</v>
      </c>
      <c r="G126" t="s">
        <v>35</v>
      </c>
      <c r="H126" s="10">
        <v>1.5</v>
      </c>
      <c r="I126" s="10">
        <v>1</v>
      </c>
      <c r="J126" s="11">
        <v>2.625</v>
      </c>
      <c r="K126" s="11">
        <v>4.125</v>
      </c>
      <c r="L126" s="11">
        <v>2</v>
      </c>
      <c r="M126" s="11">
        <v>5.75</v>
      </c>
      <c r="N126" s="11">
        <v>5.5</v>
      </c>
      <c r="O126" s="12">
        <v>1.13</v>
      </c>
      <c r="P126" s="11">
        <v>0.6</v>
      </c>
      <c r="Q126" s="12">
        <v>4.23125</v>
      </c>
      <c r="R126" s="11">
        <v>0</v>
      </c>
      <c r="S126" s="11">
        <v>1</v>
      </c>
      <c r="T126" s="12">
        <v>1.6</v>
      </c>
      <c r="U126" s="12">
        <v>5.23</v>
      </c>
      <c r="V126" s="13"/>
    </row>
    <row r="127" spans="1:22" ht="25.5">
      <c r="A127" s="14" t="s">
        <v>303</v>
      </c>
      <c r="B127" s="7">
        <v>605</v>
      </c>
      <c r="C127" s="7" t="s">
        <v>304</v>
      </c>
      <c r="D127" s="18" t="s">
        <v>305</v>
      </c>
      <c r="E127" s="16">
        <v>100000</v>
      </c>
      <c r="F127" t="s">
        <v>42</v>
      </c>
      <c r="G127" t="s">
        <v>42</v>
      </c>
      <c r="H127" s="10">
        <v>1.5</v>
      </c>
      <c r="I127" s="10">
        <v>1</v>
      </c>
      <c r="J127" s="11">
        <v>7.375</v>
      </c>
      <c r="K127" s="11">
        <v>1.125</v>
      </c>
      <c r="L127" s="11">
        <v>4.5</v>
      </c>
      <c r="M127" s="11">
        <v>6.75</v>
      </c>
      <c r="N127" s="11">
        <v>6.75</v>
      </c>
      <c r="O127" s="12">
        <v>1.69</v>
      </c>
      <c r="P127" s="11">
        <v>1</v>
      </c>
      <c r="Q127" s="12">
        <v>5.19375</v>
      </c>
      <c r="R127" s="11">
        <v>0</v>
      </c>
      <c r="S127" s="11">
        <v>0</v>
      </c>
      <c r="T127" s="12">
        <v>1</v>
      </c>
      <c r="U127" s="12">
        <v>5.19</v>
      </c>
      <c r="V127" s="13"/>
    </row>
    <row r="128" spans="1:22" ht="51">
      <c r="A128" s="14" t="s">
        <v>306</v>
      </c>
      <c r="B128" s="7">
        <v>198</v>
      </c>
      <c r="C128" s="7" t="s">
        <v>19</v>
      </c>
      <c r="D128" s="18" t="s">
        <v>307</v>
      </c>
      <c r="E128" s="16">
        <v>99984</v>
      </c>
      <c r="F128" t="s">
        <v>42</v>
      </c>
      <c r="G128" t="s">
        <v>42</v>
      </c>
      <c r="H128" s="10">
        <v>1.5</v>
      </c>
      <c r="I128" s="10">
        <v>1</v>
      </c>
      <c r="J128" s="65">
        <v>7.375</v>
      </c>
      <c r="K128" s="65">
        <v>1.125</v>
      </c>
      <c r="L128" s="65">
        <v>4.5</v>
      </c>
      <c r="M128" s="65">
        <v>6.75</v>
      </c>
      <c r="N128" s="65">
        <v>6.75</v>
      </c>
      <c r="O128" s="12">
        <v>1.69</v>
      </c>
      <c r="P128" s="11">
        <v>1</v>
      </c>
      <c r="Q128" s="12">
        <v>5.19375</v>
      </c>
      <c r="R128" s="11">
        <v>0</v>
      </c>
      <c r="S128" s="11">
        <v>0</v>
      </c>
      <c r="T128" s="12">
        <v>1</v>
      </c>
      <c r="U128" s="12">
        <v>5.19</v>
      </c>
      <c r="V128" s="13"/>
    </row>
    <row r="129" spans="1:22" ht="12.75">
      <c r="A129" s="14" t="s">
        <v>308</v>
      </c>
      <c r="B129" s="7">
        <v>687</v>
      </c>
      <c r="C129" s="7" t="s">
        <v>37</v>
      </c>
      <c r="D129" s="15" t="s">
        <v>309</v>
      </c>
      <c r="E129" s="16">
        <v>100000</v>
      </c>
      <c r="F129" t="s">
        <v>76</v>
      </c>
      <c r="G129" s="21" t="s">
        <v>25</v>
      </c>
      <c r="H129" s="10">
        <v>1.5</v>
      </c>
      <c r="I129" s="10">
        <v>1</v>
      </c>
      <c r="J129" s="65">
        <v>2.875</v>
      </c>
      <c r="K129" s="65">
        <v>3.875</v>
      </c>
      <c r="L129" s="65">
        <v>1.625</v>
      </c>
      <c r="M129" s="65">
        <v>6.25</v>
      </c>
      <c r="N129" s="65">
        <v>4</v>
      </c>
      <c r="O129" s="12">
        <v>1.08</v>
      </c>
      <c r="P129" s="11">
        <v>0.6</v>
      </c>
      <c r="Q129" s="12">
        <v>4.175</v>
      </c>
      <c r="R129" s="11">
        <v>0</v>
      </c>
      <c r="S129" s="11">
        <v>1</v>
      </c>
      <c r="T129" s="12">
        <v>1.6</v>
      </c>
      <c r="U129" s="12">
        <v>5.18</v>
      </c>
      <c r="V129" s="13"/>
    </row>
    <row r="130" spans="1:22" ht="25.5">
      <c r="A130" s="14" t="s">
        <v>328</v>
      </c>
      <c r="B130" s="7">
        <v>1324</v>
      </c>
      <c r="C130" s="7" t="s">
        <v>19</v>
      </c>
      <c r="D130" s="19" t="s">
        <v>329</v>
      </c>
      <c r="E130" s="16">
        <v>100000</v>
      </c>
      <c r="F130" t="s">
        <v>47</v>
      </c>
      <c r="G130" t="s">
        <v>47</v>
      </c>
      <c r="H130" s="10">
        <v>1.5</v>
      </c>
      <c r="I130" s="10">
        <v>1</v>
      </c>
      <c r="J130" s="65">
        <v>1.375</v>
      </c>
      <c r="K130" s="65">
        <v>0</v>
      </c>
      <c r="L130" s="65">
        <v>1.125</v>
      </c>
      <c r="M130" s="65">
        <v>4.5</v>
      </c>
      <c r="N130" s="65">
        <v>5</v>
      </c>
      <c r="O130" s="12">
        <v>0.67</v>
      </c>
      <c r="P130" s="11">
        <v>1</v>
      </c>
      <c r="Q130" s="12">
        <v>4.16875</v>
      </c>
      <c r="R130" s="11">
        <v>0</v>
      </c>
      <c r="S130" s="11">
        <v>1</v>
      </c>
      <c r="T130" s="12">
        <v>2</v>
      </c>
      <c r="U130" s="12">
        <v>5.17</v>
      </c>
      <c r="V130" s="13"/>
    </row>
    <row r="131" spans="1:22" ht="12.75">
      <c r="A131" s="14" t="s">
        <v>332</v>
      </c>
      <c r="B131" s="7">
        <v>1111</v>
      </c>
      <c r="C131" s="7" t="s">
        <v>19</v>
      </c>
      <c r="D131" s="19" t="s">
        <v>333</v>
      </c>
      <c r="E131" s="16">
        <v>100000</v>
      </c>
      <c r="F131" t="s">
        <v>47</v>
      </c>
      <c r="G131" t="s">
        <v>47</v>
      </c>
      <c r="H131" s="10">
        <v>1.5</v>
      </c>
      <c r="I131" s="10">
        <v>1</v>
      </c>
      <c r="J131" s="65">
        <v>1.375</v>
      </c>
      <c r="K131" s="65">
        <v>0</v>
      </c>
      <c r="L131" s="65">
        <v>1.125</v>
      </c>
      <c r="M131" s="65">
        <v>4.5</v>
      </c>
      <c r="N131" s="65">
        <v>5</v>
      </c>
      <c r="O131" s="12">
        <v>0.67</v>
      </c>
      <c r="P131" s="11">
        <v>1</v>
      </c>
      <c r="Q131" s="12">
        <v>4.16875</v>
      </c>
      <c r="R131" s="11">
        <v>0</v>
      </c>
      <c r="S131" s="11">
        <v>1</v>
      </c>
      <c r="T131" s="12">
        <v>2</v>
      </c>
      <c r="U131" s="12">
        <v>5.17</v>
      </c>
      <c r="V131" s="13"/>
    </row>
    <row r="132" spans="1:22" ht="25.5">
      <c r="A132" s="14" t="s">
        <v>312</v>
      </c>
      <c r="B132" s="7">
        <v>314</v>
      </c>
      <c r="C132" s="7" t="s">
        <v>37</v>
      </c>
      <c r="D132" s="19" t="s">
        <v>313</v>
      </c>
      <c r="E132" s="16">
        <v>55500</v>
      </c>
      <c r="F132" t="s">
        <v>47</v>
      </c>
      <c r="G132" t="s">
        <v>47</v>
      </c>
      <c r="H132" s="10">
        <v>1.5</v>
      </c>
      <c r="I132" s="10">
        <v>1</v>
      </c>
      <c r="J132" s="65">
        <v>1.375</v>
      </c>
      <c r="K132" s="65">
        <v>0</v>
      </c>
      <c r="L132" s="65">
        <v>1.125</v>
      </c>
      <c r="M132" s="65">
        <v>4.5</v>
      </c>
      <c r="N132" s="65">
        <v>5</v>
      </c>
      <c r="O132" s="12">
        <v>0.67</v>
      </c>
      <c r="P132" s="11">
        <v>1</v>
      </c>
      <c r="Q132" s="12">
        <v>4.16875</v>
      </c>
      <c r="R132" s="11">
        <v>0</v>
      </c>
      <c r="S132" s="11">
        <v>1</v>
      </c>
      <c r="T132" s="12">
        <v>2</v>
      </c>
      <c r="U132" s="12">
        <v>5.17</v>
      </c>
      <c r="V132" s="13"/>
    </row>
    <row r="133" spans="1:22" ht="25.5">
      <c r="A133" s="14" t="s">
        <v>314</v>
      </c>
      <c r="B133" s="7">
        <v>154</v>
      </c>
      <c r="C133" s="7" t="s">
        <v>30</v>
      </c>
      <c r="D133" s="19" t="s">
        <v>315</v>
      </c>
      <c r="E133" s="16">
        <v>48521.48</v>
      </c>
      <c r="F133" t="s">
        <v>47</v>
      </c>
      <c r="G133" t="s">
        <v>47</v>
      </c>
      <c r="H133" s="10">
        <v>1.5</v>
      </c>
      <c r="I133" s="10">
        <v>1</v>
      </c>
      <c r="J133" s="65">
        <v>1.375</v>
      </c>
      <c r="K133" s="65">
        <v>0</v>
      </c>
      <c r="L133" s="65">
        <v>1.125</v>
      </c>
      <c r="M133" s="65">
        <v>4.5</v>
      </c>
      <c r="N133" s="65">
        <v>5</v>
      </c>
      <c r="O133" s="12">
        <v>0.67</v>
      </c>
      <c r="P133" s="11">
        <v>1</v>
      </c>
      <c r="Q133" s="12">
        <v>4.16875</v>
      </c>
      <c r="R133" s="11">
        <v>0</v>
      </c>
      <c r="S133" s="11">
        <v>1</v>
      </c>
      <c r="T133" s="12">
        <v>2</v>
      </c>
      <c r="U133" s="12">
        <v>5.17</v>
      </c>
      <c r="V133" s="13"/>
    </row>
    <row r="134" spans="1:22" ht="12.75">
      <c r="A134" s="14" t="s">
        <v>334</v>
      </c>
      <c r="B134" s="7">
        <v>142</v>
      </c>
      <c r="C134" s="7" t="s">
        <v>19</v>
      </c>
      <c r="D134" s="19" t="s">
        <v>335</v>
      </c>
      <c r="E134" s="16">
        <v>60000</v>
      </c>
      <c r="F134" t="s">
        <v>47</v>
      </c>
      <c r="G134" t="s">
        <v>47</v>
      </c>
      <c r="H134" s="10">
        <v>1.5</v>
      </c>
      <c r="I134" s="10">
        <v>1</v>
      </c>
      <c r="J134" s="65">
        <v>1.375</v>
      </c>
      <c r="K134" s="65">
        <v>0</v>
      </c>
      <c r="L134" s="65">
        <v>1.125</v>
      </c>
      <c r="M134" s="65">
        <v>4.5</v>
      </c>
      <c r="N134" s="65">
        <v>5</v>
      </c>
      <c r="O134" s="12">
        <v>0.67</v>
      </c>
      <c r="P134" s="11">
        <v>1</v>
      </c>
      <c r="Q134" s="12">
        <v>4.16875</v>
      </c>
      <c r="R134" s="11">
        <v>0</v>
      </c>
      <c r="S134" s="11">
        <v>1</v>
      </c>
      <c r="T134" s="12">
        <v>2</v>
      </c>
      <c r="U134" s="12">
        <v>5.17</v>
      </c>
      <c r="V134" s="13"/>
    </row>
    <row r="135" spans="1:22" ht="25.5">
      <c r="A135" s="14" t="s">
        <v>316</v>
      </c>
      <c r="B135" s="7">
        <v>137</v>
      </c>
      <c r="C135" s="7" t="s">
        <v>19</v>
      </c>
      <c r="D135" s="19" t="s">
        <v>317</v>
      </c>
      <c r="E135" s="16">
        <v>26418.99</v>
      </c>
      <c r="F135" t="s">
        <v>47</v>
      </c>
      <c r="G135" t="s">
        <v>47</v>
      </c>
      <c r="H135" s="10">
        <v>1.5</v>
      </c>
      <c r="I135" s="10">
        <v>1</v>
      </c>
      <c r="J135" s="65">
        <v>1.375</v>
      </c>
      <c r="K135" s="65">
        <v>0</v>
      </c>
      <c r="L135" s="65">
        <v>1.125</v>
      </c>
      <c r="M135" s="65">
        <v>4.5</v>
      </c>
      <c r="N135" s="65">
        <v>5</v>
      </c>
      <c r="O135" s="12">
        <v>0.67</v>
      </c>
      <c r="P135" s="11">
        <v>1</v>
      </c>
      <c r="Q135" s="12">
        <v>4.16875</v>
      </c>
      <c r="R135" s="11">
        <v>0</v>
      </c>
      <c r="S135" s="11">
        <v>1</v>
      </c>
      <c r="T135" s="12">
        <v>2</v>
      </c>
      <c r="U135" s="12">
        <v>5.17</v>
      </c>
      <c r="V135" s="13"/>
    </row>
    <row r="136" spans="1:22" ht="25.5">
      <c r="A136" s="14" t="s">
        <v>320</v>
      </c>
      <c r="B136" s="7">
        <v>127</v>
      </c>
      <c r="C136" s="7" t="s">
        <v>19</v>
      </c>
      <c r="D136" s="19" t="s">
        <v>321</v>
      </c>
      <c r="E136" s="16">
        <v>22768.9</v>
      </c>
      <c r="F136" t="s">
        <v>47</v>
      </c>
      <c r="G136" t="s">
        <v>47</v>
      </c>
      <c r="H136" s="10">
        <v>1.5</v>
      </c>
      <c r="I136" s="10">
        <v>1</v>
      </c>
      <c r="J136" s="65">
        <v>1.375</v>
      </c>
      <c r="K136" s="65">
        <v>0</v>
      </c>
      <c r="L136" s="65">
        <v>1.125</v>
      </c>
      <c r="M136" s="65">
        <v>4.5</v>
      </c>
      <c r="N136" s="65">
        <v>5</v>
      </c>
      <c r="O136" s="12">
        <v>0.67</v>
      </c>
      <c r="P136" s="11">
        <v>1</v>
      </c>
      <c r="Q136" s="12">
        <v>4.16875</v>
      </c>
      <c r="R136" s="11">
        <v>0</v>
      </c>
      <c r="S136" s="11">
        <v>1</v>
      </c>
      <c r="T136" s="12">
        <v>2</v>
      </c>
      <c r="U136" s="12">
        <v>5.17</v>
      </c>
      <c r="V136" s="13"/>
    </row>
    <row r="137" spans="1:22" ht="25.5">
      <c r="A137" s="14" t="s">
        <v>322</v>
      </c>
      <c r="B137" s="7">
        <v>111</v>
      </c>
      <c r="C137" s="7" t="s">
        <v>37</v>
      </c>
      <c r="D137" s="19" t="s">
        <v>323</v>
      </c>
      <c r="E137" s="16">
        <v>55993.6</v>
      </c>
      <c r="F137" t="s">
        <v>47</v>
      </c>
      <c r="G137" t="s">
        <v>47</v>
      </c>
      <c r="H137" s="10">
        <v>1.5</v>
      </c>
      <c r="I137" s="10">
        <v>1</v>
      </c>
      <c r="J137" s="65">
        <v>1.375</v>
      </c>
      <c r="K137" s="65">
        <v>0</v>
      </c>
      <c r="L137" s="65">
        <v>1.125</v>
      </c>
      <c r="M137" s="65">
        <v>4.5</v>
      </c>
      <c r="N137" s="65">
        <v>5</v>
      </c>
      <c r="O137" s="12">
        <v>0.67</v>
      </c>
      <c r="P137" s="11">
        <v>1</v>
      </c>
      <c r="Q137" s="12">
        <v>4.16875</v>
      </c>
      <c r="R137" s="11">
        <v>0</v>
      </c>
      <c r="S137" s="11">
        <v>1</v>
      </c>
      <c r="T137" s="12">
        <v>2</v>
      </c>
      <c r="U137" s="12">
        <v>5.17</v>
      </c>
      <c r="V137" s="13"/>
    </row>
    <row r="138" spans="1:22" ht="12.75">
      <c r="A138" s="14" t="s">
        <v>330</v>
      </c>
      <c r="B138" s="7">
        <v>106</v>
      </c>
      <c r="C138" s="7" t="s">
        <v>30</v>
      </c>
      <c r="D138" s="19" t="s">
        <v>331</v>
      </c>
      <c r="E138" s="16">
        <v>83393.47</v>
      </c>
      <c r="F138" t="s">
        <v>47</v>
      </c>
      <c r="G138" t="s">
        <v>47</v>
      </c>
      <c r="H138" s="10">
        <v>1.5</v>
      </c>
      <c r="I138" s="10">
        <v>1</v>
      </c>
      <c r="J138" s="65">
        <v>1.375</v>
      </c>
      <c r="K138" s="65">
        <v>0</v>
      </c>
      <c r="L138" s="65">
        <v>1.125</v>
      </c>
      <c r="M138" s="65">
        <v>4.5</v>
      </c>
      <c r="N138" s="65">
        <v>5</v>
      </c>
      <c r="O138" s="12">
        <v>0.67</v>
      </c>
      <c r="P138" s="11">
        <v>1</v>
      </c>
      <c r="Q138" s="12">
        <v>4.16875</v>
      </c>
      <c r="R138" s="11">
        <v>0</v>
      </c>
      <c r="S138" s="11">
        <v>1</v>
      </c>
      <c r="T138" s="12">
        <v>2</v>
      </c>
      <c r="U138" s="12">
        <v>5.17</v>
      </c>
      <c r="V138" s="13"/>
    </row>
    <row r="139" spans="1:22" ht="25.5">
      <c r="A139" s="14" t="s">
        <v>318</v>
      </c>
      <c r="B139" s="7">
        <v>103</v>
      </c>
      <c r="C139" s="7" t="s">
        <v>19</v>
      </c>
      <c r="D139" s="19" t="s">
        <v>319</v>
      </c>
      <c r="E139" s="16">
        <v>95648.49</v>
      </c>
      <c r="F139" t="s">
        <v>47</v>
      </c>
      <c r="G139" t="s">
        <v>47</v>
      </c>
      <c r="H139" s="10">
        <v>1.5</v>
      </c>
      <c r="I139" s="10">
        <v>1</v>
      </c>
      <c r="J139" s="65">
        <v>1.375</v>
      </c>
      <c r="K139" s="65">
        <v>0</v>
      </c>
      <c r="L139" s="65">
        <v>1.125</v>
      </c>
      <c r="M139" s="65">
        <v>4.5</v>
      </c>
      <c r="N139" s="65">
        <v>5</v>
      </c>
      <c r="O139" s="12">
        <v>0.67</v>
      </c>
      <c r="P139" s="11">
        <v>1</v>
      </c>
      <c r="Q139" s="12">
        <v>4.16875</v>
      </c>
      <c r="R139" s="11">
        <v>0</v>
      </c>
      <c r="S139" s="11">
        <v>1</v>
      </c>
      <c r="T139" s="12">
        <v>2</v>
      </c>
      <c r="U139" s="12">
        <v>5.17</v>
      </c>
      <c r="V139" s="13"/>
    </row>
    <row r="140" spans="1:22" ht="38.25">
      <c r="A140" s="14" t="s">
        <v>326</v>
      </c>
      <c r="B140" s="7">
        <v>82</v>
      </c>
      <c r="C140" s="7" t="s">
        <v>269</v>
      </c>
      <c r="D140" s="19" t="s">
        <v>327</v>
      </c>
      <c r="E140" s="16">
        <v>50000</v>
      </c>
      <c r="F140" t="s">
        <v>47</v>
      </c>
      <c r="G140" t="s">
        <v>47</v>
      </c>
      <c r="H140" s="10">
        <v>1.5</v>
      </c>
      <c r="I140" s="10">
        <v>1</v>
      </c>
      <c r="J140" s="65">
        <v>1.375</v>
      </c>
      <c r="K140" s="65">
        <v>0</v>
      </c>
      <c r="L140" s="65">
        <v>1.125</v>
      </c>
      <c r="M140" s="65">
        <v>4.5</v>
      </c>
      <c r="N140" s="65">
        <v>5</v>
      </c>
      <c r="O140" s="12">
        <v>0.67</v>
      </c>
      <c r="P140" s="11">
        <v>1</v>
      </c>
      <c r="Q140" s="12">
        <v>4.16875</v>
      </c>
      <c r="R140" s="11">
        <v>0</v>
      </c>
      <c r="S140" s="11">
        <v>1</v>
      </c>
      <c r="T140" s="12">
        <v>2</v>
      </c>
      <c r="U140" s="12">
        <v>5.17</v>
      </c>
      <c r="V140" s="13"/>
    </row>
    <row r="141" spans="1:22" ht="25.5">
      <c r="A141" s="14" t="s">
        <v>324</v>
      </c>
      <c r="B141" s="7">
        <v>81</v>
      </c>
      <c r="C141" s="7" t="s">
        <v>237</v>
      </c>
      <c r="D141" s="19" t="s">
        <v>325</v>
      </c>
      <c r="E141" s="16"/>
      <c r="F141" t="s">
        <v>47</v>
      </c>
      <c r="G141" t="s">
        <v>47</v>
      </c>
      <c r="H141" s="10">
        <v>1.5</v>
      </c>
      <c r="I141" s="10">
        <v>1</v>
      </c>
      <c r="J141" s="65">
        <v>1.375</v>
      </c>
      <c r="K141" s="65">
        <v>0</v>
      </c>
      <c r="L141" s="65">
        <v>1.125</v>
      </c>
      <c r="M141" s="65">
        <v>4.5</v>
      </c>
      <c r="N141" s="65">
        <v>5</v>
      </c>
      <c r="O141" s="12">
        <v>0.67</v>
      </c>
      <c r="P141" s="11">
        <v>1</v>
      </c>
      <c r="Q141" s="12">
        <v>4.16875</v>
      </c>
      <c r="R141" s="11">
        <v>0</v>
      </c>
      <c r="S141" s="11">
        <v>1</v>
      </c>
      <c r="T141" s="12">
        <v>2</v>
      </c>
      <c r="U141" s="12">
        <v>5.17</v>
      </c>
      <c r="V141" s="13"/>
    </row>
    <row r="142" spans="1:22" ht="25.5">
      <c r="A142" s="14" t="s">
        <v>336</v>
      </c>
      <c r="B142" s="7">
        <v>75</v>
      </c>
      <c r="C142" s="7" t="s">
        <v>19</v>
      </c>
      <c r="D142" s="19" t="s">
        <v>337</v>
      </c>
      <c r="E142" s="16">
        <v>100000</v>
      </c>
      <c r="F142" t="s">
        <v>47</v>
      </c>
      <c r="G142" t="s">
        <v>47</v>
      </c>
      <c r="H142" s="10">
        <v>1.5</v>
      </c>
      <c r="I142" s="10">
        <v>1</v>
      </c>
      <c r="J142" s="65">
        <v>1.375</v>
      </c>
      <c r="K142" s="65">
        <v>0</v>
      </c>
      <c r="L142" s="65">
        <v>1.125</v>
      </c>
      <c r="M142" s="65">
        <v>4.5</v>
      </c>
      <c r="N142" s="65">
        <v>5</v>
      </c>
      <c r="O142" s="12">
        <v>0.67</v>
      </c>
      <c r="P142" s="11">
        <v>1</v>
      </c>
      <c r="Q142" s="12">
        <v>4.16875</v>
      </c>
      <c r="R142" s="11">
        <v>0</v>
      </c>
      <c r="S142" s="11">
        <v>1</v>
      </c>
      <c r="T142" s="12">
        <v>2</v>
      </c>
      <c r="U142" s="12">
        <v>5.17</v>
      </c>
      <c r="V142" s="13"/>
    </row>
    <row r="143" spans="1:22" ht="38.25">
      <c r="A143" s="14" t="s">
        <v>310</v>
      </c>
      <c r="B143" s="7">
        <v>65</v>
      </c>
      <c r="C143" s="7" t="s">
        <v>19</v>
      </c>
      <c r="D143" s="19" t="s">
        <v>311</v>
      </c>
      <c r="E143" s="16">
        <v>100000</v>
      </c>
      <c r="F143" t="s">
        <v>47</v>
      </c>
      <c r="G143" t="s">
        <v>47</v>
      </c>
      <c r="H143" s="10">
        <v>1.5</v>
      </c>
      <c r="I143" s="10">
        <v>1</v>
      </c>
      <c r="J143" s="65">
        <v>1.375</v>
      </c>
      <c r="K143" s="65">
        <v>0</v>
      </c>
      <c r="L143" s="65">
        <v>1.125</v>
      </c>
      <c r="M143" s="65">
        <v>4.5</v>
      </c>
      <c r="N143" s="65">
        <v>5</v>
      </c>
      <c r="O143" s="12">
        <v>0.67</v>
      </c>
      <c r="P143" s="11">
        <v>1</v>
      </c>
      <c r="Q143" s="12">
        <v>4.16875</v>
      </c>
      <c r="R143" s="11">
        <v>0</v>
      </c>
      <c r="S143" s="11">
        <v>1</v>
      </c>
      <c r="T143" s="12">
        <v>2</v>
      </c>
      <c r="U143" s="12">
        <v>5.17</v>
      </c>
      <c r="V143" s="13"/>
    </row>
    <row r="144" spans="1:22" ht="25.5">
      <c r="A144" s="14" t="s">
        <v>346</v>
      </c>
      <c r="B144" s="7">
        <v>468</v>
      </c>
      <c r="C144" s="7" t="s">
        <v>30</v>
      </c>
      <c r="D144" s="15" t="s">
        <v>347</v>
      </c>
      <c r="E144" s="16">
        <v>100000</v>
      </c>
      <c r="F144" t="s">
        <v>70</v>
      </c>
      <c r="G144" t="s">
        <v>51</v>
      </c>
      <c r="H144" s="10">
        <v>1.5</v>
      </c>
      <c r="I144" s="10">
        <v>1</v>
      </c>
      <c r="J144" s="65">
        <v>0.625</v>
      </c>
      <c r="K144" s="65">
        <v>5.5</v>
      </c>
      <c r="L144" s="65">
        <v>2.25</v>
      </c>
      <c r="M144" s="65">
        <v>4.75</v>
      </c>
      <c r="N144" s="65">
        <v>3.5</v>
      </c>
      <c r="O144" s="12">
        <v>0.86</v>
      </c>
      <c r="P144" s="11">
        <v>0.8</v>
      </c>
      <c r="Q144" s="12">
        <v>4.1625</v>
      </c>
      <c r="R144" s="11">
        <v>0</v>
      </c>
      <c r="S144" s="11">
        <v>1</v>
      </c>
      <c r="T144" s="12">
        <v>1.8</v>
      </c>
      <c r="U144" s="12">
        <v>5.16</v>
      </c>
      <c r="V144" s="13"/>
    </row>
    <row r="145" spans="1:22" ht="25.5">
      <c r="A145" s="14" t="s">
        <v>354</v>
      </c>
      <c r="B145" s="7">
        <v>365</v>
      </c>
      <c r="C145" s="7" t="s">
        <v>37</v>
      </c>
      <c r="D145" s="15" t="s">
        <v>355</v>
      </c>
      <c r="E145" s="16">
        <v>96928.46</v>
      </c>
      <c r="F145" t="s">
        <v>356</v>
      </c>
      <c r="G145" t="s">
        <v>356</v>
      </c>
      <c r="H145" s="10">
        <v>1.5</v>
      </c>
      <c r="I145" s="10">
        <v>1</v>
      </c>
      <c r="J145" s="65">
        <v>3.75</v>
      </c>
      <c r="K145" s="65">
        <v>2.4375</v>
      </c>
      <c r="L145" s="65">
        <v>1.875</v>
      </c>
      <c r="M145" s="65">
        <v>5.75</v>
      </c>
      <c r="N145" s="65">
        <v>3.6875</v>
      </c>
      <c r="O145" s="12">
        <v>1.06</v>
      </c>
      <c r="P145" s="11">
        <v>0.6</v>
      </c>
      <c r="Q145" s="12">
        <v>4.1625</v>
      </c>
      <c r="R145" s="11">
        <v>0</v>
      </c>
      <c r="S145" s="11">
        <v>1</v>
      </c>
      <c r="T145" s="12">
        <v>1.6</v>
      </c>
      <c r="U145" s="12">
        <v>5.16</v>
      </c>
      <c r="V145" s="13"/>
    </row>
    <row r="146" spans="1:22" ht="38.25">
      <c r="A146" s="14" t="s">
        <v>338</v>
      </c>
      <c r="B146" s="7">
        <v>337</v>
      </c>
      <c r="C146" s="7" t="s">
        <v>30</v>
      </c>
      <c r="D146" s="15" t="s">
        <v>339</v>
      </c>
      <c r="E146" s="16">
        <v>48076.95</v>
      </c>
      <c r="F146" t="s">
        <v>50</v>
      </c>
      <c r="G146" t="s">
        <v>51</v>
      </c>
      <c r="H146" s="10">
        <v>1.5</v>
      </c>
      <c r="I146" s="10">
        <v>1</v>
      </c>
      <c r="J146" s="65">
        <v>0.625</v>
      </c>
      <c r="K146" s="65">
        <v>5.5</v>
      </c>
      <c r="L146" s="65">
        <v>2.25</v>
      </c>
      <c r="M146" s="65">
        <v>4.75</v>
      </c>
      <c r="N146" s="65">
        <v>3.5</v>
      </c>
      <c r="O146" s="12">
        <v>0.86</v>
      </c>
      <c r="P146" s="11">
        <v>0.8</v>
      </c>
      <c r="Q146" s="12">
        <v>4.1625</v>
      </c>
      <c r="R146" s="11">
        <v>0</v>
      </c>
      <c r="S146" s="11">
        <v>1</v>
      </c>
      <c r="T146" s="12">
        <v>1.8</v>
      </c>
      <c r="U146" s="12">
        <v>5.16</v>
      </c>
      <c r="V146" s="13"/>
    </row>
    <row r="147" spans="1:22" ht="38.25">
      <c r="A147" s="14" t="s">
        <v>352</v>
      </c>
      <c r="B147" s="7">
        <v>165</v>
      </c>
      <c r="C147" s="7" t="s">
        <v>30</v>
      </c>
      <c r="D147" s="15" t="s">
        <v>353</v>
      </c>
      <c r="E147" s="16">
        <v>59991.8</v>
      </c>
      <c r="F147" t="s">
        <v>50</v>
      </c>
      <c r="G147" t="s">
        <v>51</v>
      </c>
      <c r="H147" s="10">
        <v>1.5</v>
      </c>
      <c r="I147" s="10">
        <v>1</v>
      </c>
      <c r="J147" s="65">
        <v>0.625</v>
      </c>
      <c r="K147" s="65">
        <v>5.5</v>
      </c>
      <c r="L147" s="65">
        <v>2.25</v>
      </c>
      <c r="M147" s="65">
        <v>4.75</v>
      </c>
      <c r="N147" s="65">
        <v>3.5</v>
      </c>
      <c r="O147" s="12">
        <v>0.86</v>
      </c>
      <c r="P147" s="11">
        <v>0.8</v>
      </c>
      <c r="Q147" s="12">
        <v>4.1625</v>
      </c>
      <c r="R147" s="11">
        <v>0</v>
      </c>
      <c r="S147" s="11">
        <v>1</v>
      </c>
      <c r="T147" s="12">
        <v>1.8</v>
      </c>
      <c r="U147" s="12">
        <v>5.16</v>
      </c>
      <c r="V147" s="13"/>
    </row>
    <row r="148" spans="1:22" ht="25.5">
      <c r="A148" s="14" t="s">
        <v>340</v>
      </c>
      <c r="B148" s="7">
        <v>137</v>
      </c>
      <c r="C148" s="7" t="s">
        <v>19</v>
      </c>
      <c r="D148" s="15" t="s">
        <v>341</v>
      </c>
      <c r="E148" s="16">
        <v>77685.95</v>
      </c>
      <c r="F148" t="s">
        <v>50</v>
      </c>
      <c r="G148" t="s">
        <v>51</v>
      </c>
      <c r="H148" s="10">
        <v>1.5</v>
      </c>
      <c r="I148" s="10">
        <v>1</v>
      </c>
      <c r="J148" s="65">
        <v>0.625</v>
      </c>
      <c r="K148" s="65">
        <v>5.5</v>
      </c>
      <c r="L148" s="65">
        <v>2.25</v>
      </c>
      <c r="M148" s="65">
        <v>4.75</v>
      </c>
      <c r="N148" s="65">
        <v>3.5</v>
      </c>
      <c r="O148" s="12">
        <v>0.86</v>
      </c>
      <c r="P148" s="11">
        <v>0.8</v>
      </c>
      <c r="Q148" s="12">
        <v>4.1625</v>
      </c>
      <c r="R148" s="11">
        <v>0</v>
      </c>
      <c r="S148" s="11">
        <v>1</v>
      </c>
      <c r="T148" s="12">
        <v>1.8</v>
      </c>
      <c r="U148" s="12">
        <v>5.16</v>
      </c>
      <c r="V148" s="13"/>
    </row>
    <row r="149" spans="1:22" ht="25.5">
      <c r="A149" s="14" t="s">
        <v>342</v>
      </c>
      <c r="B149" s="7">
        <v>102</v>
      </c>
      <c r="C149" s="7" t="s">
        <v>30</v>
      </c>
      <c r="D149" s="15" t="s">
        <v>343</v>
      </c>
      <c r="E149" s="16">
        <v>29527.59</v>
      </c>
      <c r="F149" t="s">
        <v>50</v>
      </c>
      <c r="G149" t="s">
        <v>51</v>
      </c>
      <c r="H149" s="10">
        <v>1.5</v>
      </c>
      <c r="I149" s="10">
        <v>1</v>
      </c>
      <c r="J149" s="65">
        <v>0.625</v>
      </c>
      <c r="K149" s="65">
        <v>5.5</v>
      </c>
      <c r="L149" s="65">
        <v>2.25</v>
      </c>
      <c r="M149" s="65">
        <v>4.75</v>
      </c>
      <c r="N149" s="65">
        <v>3.5</v>
      </c>
      <c r="O149" s="12">
        <v>0.86</v>
      </c>
      <c r="P149" s="11">
        <v>0.8</v>
      </c>
      <c r="Q149" s="12">
        <v>4.1625</v>
      </c>
      <c r="R149" s="11">
        <v>0</v>
      </c>
      <c r="S149" s="11">
        <v>1</v>
      </c>
      <c r="T149" s="12">
        <v>1.8</v>
      </c>
      <c r="U149" s="12">
        <v>5.16</v>
      </c>
      <c r="V149" s="13"/>
    </row>
    <row r="150" spans="1:22" ht="38.25">
      <c r="A150" s="14" t="s">
        <v>350</v>
      </c>
      <c r="B150" s="7">
        <v>93</v>
      </c>
      <c r="C150" s="7" t="s">
        <v>30</v>
      </c>
      <c r="D150" s="15" t="s">
        <v>351</v>
      </c>
      <c r="E150" s="16">
        <v>99159.45</v>
      </c>
      <c r="F150" t="s">
        <v>50</v>
      </c>
      <c r="G150" t="s">
        <v>51</v>
      </c>
      <c r="H150" s="10">
        <v>1.5</v>
      </c>
      <c r="I150" s="10">
        <v>1</v>
      </c>
      <c r="J150" s="65">
        <v>0.625</v>
      </c>
      <c r="K150" s="65">
        <v>5.5</v>
      </c>
      <c r="L150" s="65">
        <v>2.25</v>
      </c>
      <c r="M150" s="65">
        <v>4.75</v>
      </c>
      <c r="N150" s="65">
        <v>3.5</v>
      </c>
      <c r="O150" s="12">
        <v>0.86</v>
      </c>
      <c r="P150" s="11">
        <v>0.8</v>
      </c>
      <c r="Q150" s="12">
        <v>4.1625</v>
      </c>
      <c r="R150" s="11">
        <v>0</v>
      </c>
      <c r="S150" s="11">
        <v>1</v>
      </c>
      <c r="T150" s="12">
        <v>1.8</v>
      </c>
      <c r="U150" s="12">
        <v>5.16</v>
      </c>
      <c r="V150" s="13"/>
    </row>
    <row r="151" spans="1:22" ht="38.25">
      <c r="A151" s="14" t="s">
        <v>344</v>
      </c>
      <c r="B151" s="7">
        <v>75</v>
      </c>
      <c r="C151" s="7" t="s">
        <v>30</v>
      </c>
      <c r="D151" s="15" t="s">
        <v>345</v>
      </c>
      <c r="E151" s="16">
        <v>61176.77</v>
      </c>
      <c r="F151" t="s">
        <v>50</v>
      </c>
      <c r="G151" t="s">
        <v>51</v>
      </c>
      <c r="H151" s="10">
        <v>1.5</v>
      </c>
      <c r="I151" s="10">
        <v>1</v>
      </c>
      <c r="J151" s="65">
        <v>0.625</v>
      </c>
      <c r="K151" s="65">
        <v>5.5</v>
      </c>
      <c r="L151" s="65">
        <v>2.25</v>
      </c>
      <c r="M151" s="65">
        <v>4.75</v>
      </c>
      <c r="N151" s="65">
        <v>3.5</v>
      </c>
      <c r="O151" s="12">
        <v>0.86</v>
      </c>
      <c r="P151" s="11">
        <v>0.8</v>
      </c>
      <c r="Q151" s="12">
        <v>4.1625</v>
      </c>
      <c r="R151" s="11">
        <v>0</v>
      </c>
      <c r="S151" s="11">
        <v>1</v>
      </c>
      <c r="T151" s="12">
        <v>1.8</v>
      </c>
      <c r="U151" s="12">
        <v>5.16</v>
      </c>
      <c r="V151" s="13"/>
    </row>
    <row r="152" spans="1:22" ht="25.5">
      <c r="A152" s="14" t="s">
        <v>348</v>
      </c>
      <c r="B152" s="7">
        <v>55</v>
      </c>
      <c r="C152" s="7" t="s">
        <v>19</v>
      </c>
      <c r="D152" s="15" t="s">
        <v>349</v>
      </c>
      <c r="E152" s="16">
        <v>9370.93</v>
      </c>
      <c r="F152" t="s">
        <v>50</v>
      </c>
      <c r="G152" t="s">
        <v>51</v>
      </c>
      <c r="H152" s="10">
        <v>1.5</v>
      </c>
      <c r="I152" s="10">
        <v>1</v>
      </c>
      <c r="J152" s="65">
        <v>0.625</v>
      </c>
      <c r="K152" s="65">
        <v>5.5</v>
      </c>
      <c r="L152" s="65">
        <v>2.25</v>
      </c>
      <c r="M152" s="65">
        <v>4.75</v>
      </c>
      <c r="N152" s="65">
        <v>3.5</v>
      </c>
      <c r="O152" s="12">
        <v>0.86</v>
      </c>
      <c r="P152" s="11">
        <v>0.8</v>
      </c>
      <c r="Q152" s="12">
        <v>4.1625</v>
      </c>
      <c r="R152" s="11">
        <v>0</v>
      </c>
      <c r="S152" s="11">
        <v>1</v>
      </c>
      <c r="T152" s="12">
        <v>1.8</v>
      </c>
      <c r="U152" s="12">
        <v>5.16</v>
      </c>
      <c r="V152" s="13"/>
    </row>
    <row r="153" spans="1:22" ht="25.5">
      <c r="A153" s="14" t="s">
        <v>361</v>
      </c>
      <c r="B153" s="7">
        <v>601</v>
      </c>
      <c r="C153" s="7" t="s">
        <v>19</v>
      </c>
      <c r="D153" s="19" t="s">
        <v>362</v>
      </c>
      <c r="E153" s="16">
        <v>71959.38</v>
      </c>
      <c r="F153" t="s">
        <v>172</v>
      </c>
      <c r="G153" t="s">
        <v>172</v>
      </c>
      <c r="H153" s="10">
        <v>1.5</v>
      </c>
      <c r="I153" s="10">
        <v>1</v>
      </c>
      <c r="J153" s="65">
        <v>1.125</v>
      </c>
      <c r="K153" s="65">
        <v>1</v>
      </c>
      <c r="L153" s="65">
        <v>2.0625</v>
      </c>
      <c r="M153" s="65">
        <v>5</v>
      </c>
      <c r="N153" s="65">
        <v>4.625</v>
      </c>
      <c r="O153" s="12">
        <v>0.75</v>
      </c>
      <c r="P153" s="11">
        <v>0.9</v>
      </c>
      <c r="Q153" s="12">
        <v>4.146875</v>
      </c>
      <c r="R153" s="11">
        <v>0</v>
      </c>
      <c r="S153" s="11">
        <v>1</v>
      </c>
      <c r="T153" s="12">
        <v>1.9</v>
      </c>
      <c r="U153" s="12">
        <v>5.15</v>
      </c>
      <c r="V153" s="13"/>
    </row>
    <row r="154" spans="1:22" ht="25.5">
      <c r="A154" s="14" t="s">
        <v>363</v>
      </c>
      <c r="B154" s="7">
        <v>539</v>
      </c>
      <c r="C154" s="7" t="s">
        <v>19</v>
      </c>
      <c r="D154" s="19" t="s">
        <v>364</v>
      </c>
      <c r="E154" s="16">
        <v>100000</v>
      </c>
      <c r="F154" t="s">
        <v>172</v>
      </c>
      <c r="G154" t="s">
        <v>172</v>
      </c>
      <c r="H154" s="10">
        <v>1.5</v>
      </c>
      <c r="I154" s="10">
        <v>1</v>
      </c>
      <c r="J154" s="11">
        <v>1.125</v>
      </c>
      <c r="K154" s="11">
        <v>1</v>
      </c>
      <c r="L154" s="11">
        <v>2.0625</v>
      </c>
      <c r="M154" s="11">
        <v>5</v>
      </c>
      <c r="N154" s="11">
        <v>4.625</v>
      </c>
      <c r="O154" s="12">
        <v>0.75</v>
      </c>
      <c r="P154" s="11">
        <v>0.9</v>
      </c>
      <c r="Q154" s="12">
        <v>4.146875</v>
      </c>
      <c r="R154" s="11">
        <v>0</v>
      </c>
      <c r="S154" s="11">
        <v>1</v>
      </c>
      <c r="T154" s="12">
        <v>1.9</v>
      </c>
      <c r="U154" s="12">
        <v>5.15</v>
      </c>
      <c r="V154" s="13"/>
    </row>
    <row r="155" spans="1:22" ht="38.25">
      <c r="A155" s="14" t="s">
        <v>357</v>
      </c>
      <c r="B155" s="7">
        <v>269</v>
      </c>
      <c r="C155" s="7" t="s">
        <v>37</v>
      </c>
      <c r="D155" s="19" t="s">
        <v>358</v>
      </c>
      <c r="E155" s="16">
        <v>89657.6</v>
      </c>
      <c r="F155" t="s">
        <v>172</v>
      </c>
      <c r="G155" t="s">
        <v>172</v>
      </c>
      <c r="H155" s="10">
        <v>1.5</v>
      </c>
      <c r="I155" s="10">
        <v>1</v>
      </c>
      <c r="J155" s="11">
        <v>1.125</v>
      </c>
      <c r="K155" s="11">
        <v>1</v>
      </c>
      <c r="L155" s="11">
        <v>2.0625</v>
      </c>
      <c r="M155" s="11">
        <v>5</v>
      </c>
      <c r="N155" s="11">
        <v>4.625</v>
      </c>
      <c r="O155" s="12">
        <v>0.75</v>
      </c>
      <c r="P155" s="11">
        <v>0.9</v>
      </c>
      <c r="Q155" s="12">
        <v>4.146875</v>
      </c>
      <c r="R155" s="11">
        <v>0</v>
      </c>
      <c r="S155" s="11">
        <v>1</v>
      </c>
      <c r="T155" s="12">
        <v>1.9</v>
      </c>
      <c r="U155" s="12">
        <v>5.15</v>
      </c>
      <c r="V155" s="13"/>
    </row>
    <row r="156" spans="1:22" ht="38.25">
      <c r="A156" s="14" t="s">
        <v>365</v>
      </c>
      <c r="B156" s="7">
        <v>82</v>
      </c>
      <c r="C156" s="7" t="s">
        <v>30</v>
      </c>
      <c r="D156" s="19" t="s">
        <v>366</v>
      </c>
      <c r="E156" s="16">
        <v>100000</v>
      </c>
      <c r="F156" t="s">
        <v>172</v>
      </c>
      <c r="G156" t="s">
        <v>172</v>
      </c>
      <c r="H156" s="10">
        <v>1.5</v>
      </c>
      <c r="I156" s="10">
        <v>1</v>
      </c>
      <c r="J156" s="11">
        <v>1.125</v>
      </c>
      <c r="K156" s="11">
        <v>1</v>
      </c>
      <c r="L156" s="11">
        <v>2.0625</v>
      </c>
      <c r="M156" s="11">
        <v>5</v>
      </c>
      <c r="N156" s="11">
        <v>4.625</v>
      </c>
      <c r="O156" s="12">
        <v>0.75</v>
      </c>
      <c r="P156" s="11">
        <v>0.9</v>
      </c>
      <c r="Q156" s="12">
        <v>4.146875</v>
      </c>
      <c r="R156" s="11">
        <v>0</v>
      </c>
      <c r="S156" s="11">
        <v>1</v>
      </c>
      <c r="T156" s="12">
        <v>1.9</v>
      </c>
      <c r="U156" s="12">
        <v>5.15</v>
      </c>
      <c r="V156" s="13"/>
    </row>
    <row r="157" spans="1:22" ht="25.5">
      <c r="A157" s="14" t="s">
        <v>359</v>
      </c>
      <c r="B157" s="7">
        <v>48</v>
      </c>
      <c r="C157" s="7" t="s">
        <v>37</v>
      </c>
      <c r="D157" s="19" t="s">
        <v>360</v>
      </c>
      <c r="E157" s="16">
        <v>38275.35</v>
      </c>
      <c r="F157" t="s">
        <v>172</v>
      </c>
      <c r="G157" t="s">
        <v>172</v>
      </c>
      <c r="H157" s="10">
        <v>1.5</v>
      </c>
      <c r="I157" s="10">
        <v>1</v>
      </c>
      <c r="J157" s="11">
        <v>1.125</v>
      </c>
      <c r="K157" s="11">
        <v>1</v>
      </c>
      <c r="L157" s="11">
        <v>2.0625</v>
      </c>
      <c r="M157" s="11">
        <v>5</v>
      </c>
      <c r="N157" s="11">
        <v>4.625</v>
      </c>
      <c r="O157" s="12">
        <v>0.75</v>
      </c>
      <c r="P157" s="11">
        <v>0.9</v>
      </c>
      <c r="Q157" s="12">
        <v>4.146875</v>
      </c>
      <c r="R157" s="11">
        <v>0</v>
      </c>
      <c r="S157" s="11">
        <v>1</v>
      </c>
      <c r="T157" s="12">
        <v>1.9</v>
      </c>
      <c r="U157" s="12">
        <v>5.15</v>
      </c>
      <c r="V157" s="13"/>
    </row>
    <row r="158" spans="1:22" ht="38.25">
      <c r="A158" s="14" t="s">
        <v>392</v>
      </c>
      <c r="B158" s="7">
        <v>886</v>
      </c>
      <c r="C158" s="7" t="s">
        <v>37</v>
      </c>
      <c r="D158" s="15" t="s">
        <v>393</v>
      </c>
      <c r="E158" s="16">
        <v>100000</v>
      </c>
      <c r="F158" t="s">
        <v>54</v>
      </c>
      <c r="G158" t="s">
        <v>54</v>
      </c>
      <c r="H158" s="10">
        <v>1.5</v>
      </c>
      <c r="I158" s="10">
        <v>1</v>
      </c>
      <c r="J158" s="11">
        <v>0.875</v>
      </c>
      <c r="K158" s="11">
        <v>2</v>
      </c>
      <c r="L158" s="11">
        <v>3</v>
      </c>
      <c r="M158" s="11">
        <v>5.5</v>
      </c>
      <c r="N158" s="11">
        <v>4.25</v>
      </c>
      <c r="O158" s="12">
        <v>0.83</v>
      </c>
      <c r="P158" s="11">
        <v>0.8</v>
      </c>
      <c r="Q158" s="12">
        <v>4.125</v>
      </c>
      <c r="R158" s="11">
        <v>0</v>
      </c>
      <c r="S158" s="11">
        <v>1</v>
      </c>
      <c r="T158" s="12">
        <v>1.8</v>
      </c>
      <c r="U158" s="12">
        <v>5.13</v>
      </c>
      <c r="V158" s="13"/>
    </row>
    <row r="159" spans="1:22" ht="12.75">
      <c r="A159" s="14" t="s">
        <v>378</v>
      </c>
      <c r="B159" s="7">
        <v>638</v>
      </c>
      <c r="C159" s="7" t="s">
        <v>19</v>
      </c>
      <c r="D159" s="15" t="s">
        <v>379</v>
      </c>
      <c r="E159" s="16">
        <v>100000</v>
      </c>
      <c r="F159" t="s">
        <v>54</v>
      </c>
      <c r="G159" t="s">
        <v>54</v>
      </c>
      <c r="H159" s="10">
        <v>1.5</v>
      </c>
      <c r="I159" s="10">
        <v>1</v>
      </c>
      <c r="J159" s="11">
        <v>0.875</v>
      </c>
      <c r="K159" s="11">
        <v>2</v>
      </c>
      <c r="L159" s="11">
        <v>3</v>
      </c>
      <c r="M159" s="11">
        <v>5.5</v>
      </c>
      <c r="N159" s="11">
        <v>4.25</v>
      </c>
      <c r="O159" s="12">
        <v>0.83</v>
      </c>
      <c r="P159" s="11">
        <v>0.8</v>
      </c>
      <c r="Q159" s="12">
        <v>4.125</v>
      </c>
      <c r="R159" s="11">
        <v>0</v>
      </c>
      <c r="S159" s="11">
        <v>1</v>
      </c>
      <c r="T159" s="12">
        <v>1.8</v>
      </c>
      <c r="U159" s="12">
        <v>5.13</v>
      </c>
      <c r="V159" s="13"/>
    </row>
    <row r="160" spans="1:22" ht="12.75">
      <c r="A160" s="14" t="s">
        <v>390</v>
      </c>
      <c r="B160" s="7">
        <v>190</v>
      </c>
      <c r="C160" s="7" t="s">
        <v>19</v>
      </c>
      <c r="D160" s="15" t="s">
        <v>391</v>
      </c>
      <c r="E160" s="16">
        <v>12320.06</v>
      </c>
      <c r="F160" t="s">
        <v>54</v>
      </c>
      <c r="G160" t="s">
        <v>54</v>
      </c>
      <c r="H160" s="10">
        <v>1.5</v>
      </c>
      <c r="I160" s="10">
        <v>1</v>
      </c>
      <c r="J160" s="11">
        <v>0.875</v>
      </c>
      <c r="K160" s="11">
        <v>2</v>
      </c>
      <c r="L160" s="11">
        <v>3</v>
      </c>
      <c r="M160" s="11">
        <v>5.5</v>
      </c>
      <c r="N160" s="11">
        <v>4.25</v>
      </c>
      <c r="O160" s="12">
        <v>0.83</v>
      </c>
      <c r="P160" s="11">
        <v>0.8</v>
      </c>
      <c r="Q160" s="12">
        <v>4.125</v>
      </c>
      <c r="R160" s="11">
        <v>0</v>
      </c>
      <c r="S160" s="11">
        <v>1</v>
      </c>
      <c r="T160" s="12">
        <v>1.8</v>
      </c>
      <c r="U160" s="12">
        <v>5.13</v>
      </c>
      <c r="V160" s="13"/>
    </row>
    <row r="161" spans="1:22" ht="25.5">
      <c r="A161" s="14" t="s">
        <v>386</v>
      </c>
      <c r="B161" s="7">
        <v>174</v>
      </c>
      <c r="C161" s="7" t="s">
        <v>30</v>
      </c>
      <c r="D161" s="15" t="s">
        <v>387</v>
      </c>
      <c r="E161" s="16">
        <v>56000</v>
      </c>
      <c r="F161" t="s">
        <v>54</v>
      </c>
      <c r="G161" t="s">
        <v>54</v>
      </c>
      <c r="H161" s="10">
        <v>1.5</v>
      </c>
      <c r="I161" s="10">
        <v>1</v>
      </c>
      <c r="J161" s="11">
        <v>0.875</v>
      </c>
      <c r="K161" s="11">
        <v>2</v>
      </c>
      <c r="L161" s="11">
        <v>3</v>
      </c>
      <c r="M161" s="11">
        <v>5.5</v>
      </c>
      <c r="N161" s="11">
        <v>4.25</v>
      </c>
      <c r="O161" s="12">
        <v>0.83</v>
      </c>
      <c r="P161" s="11">
        <v>0.8</v>
      </c>
      <c r="Q161" s="12">
        <v>4.125</v>
      </c>
      <c r="R161" s="11">
        <v>0</v>
      </c>
      <c r="S161" s="11">
        <v>1</v>
      </c>
      <c r="T161" s="12">
        <v>1.8</v>
      </c>
      <c r="U161" s="12">
        <v>5.13</v>
      </c>
      <c r="V161" s="13"/>
    </row>
    <row r="162" spans="1:22" ht="25.5">
      <c r="A162" s="14" t="s">
        <v>384</v>
      </c>
      <c r="B162" s="7">
        <v>170</v>
      </c>
      <c r="C162" s="7" t="s">
        <v>30</v>
      </c>
      <c r="D162" s="15" t="s">
        <v>385</v>
      </c>
      <c r="E162" s="16">
        <v>66468.79</v>
      </c>
      <c r="F162" t="s">
        <v>54</v>
      </c>
      <c r="G162" t="s">
        <v>54</v>
      </c>
      <c r="H162" s="10">
        <v>1.5</v>
      </c>
      <c r="I162" s="10">
        <v>1</v>
      </c>
      <c r="J162" s="11">
        <v>0.875</v>
      </c>
      <c r="K162" s="11">
        <v>2</v>
      </c>
      <c r="L162" s="11">
        <v>3</v>
      </c>
      <c r="M162" s="11">
        <v>5.5</v>
      </c>
      <c r="N162" s="11">
        <v>4.25</v>
      </c>
      <c r="O162" s="12">
        <v>0.83</v>
      </c>
      <c r="P162" s="11">
        <v>0.8</v>
      </c>
      <c r="Q162" s="12">
        <v>4.125</v>
      </c>
      <c r="R162" s="11">
        <v>0</v>
      </c>
      <c r="S162" s="11">
        <v>1</v>
      </c>
      <c r="T162" s="12">
        <v>1.8</v>
      </c>
      <c r="U162" s="12">
        <v>5.13</v>
      </c>
      <c r="V162" s="13"/>
    </row>
    <row r="163" spans="1:22" ht="12.75">
      <c r="A163" s="14" t="s">
        <v>370</v>
      </c>
      <c r="B163" s="7">
        <v>144</v>
      </c>
      <c r="C163" s="7" t="s">
        <v>37</v>
      </c>
      <c r="D163" s="15" t="s">
        <v>371</v>
      </c>
      <c r="E163" s="16"/>
      <c r="F163" t="s">
        <v>108</v>
      </c>
      <c r="G163" t="s">
        <v>108</v>
      </c>
      <c r="H163" s="10">
        <v>1.5</v>
      </c>
      <c r="I163" s="10">
        <v>1</v>
      </c>
      <c r="J163" s="11">
        <v>0.875</v>
      </c>
      <c r="K163" s="11">
        <v>1.125</v>
      </c>
      <c r="L163" s="11">
        <v>1.375</v>
      </c>
      <c r="M163" s="11">
        <v>4.25</v>
      </c>
      <c r="N163" s="11">
        <v>4</v>
      </c>
      <c r="O163" s="12">
        <v>0.63</v>
      </c>
      <c r="P163" s="11">
        <v>1</v>
      </c>
      <c r="Q163" s="12">
        <v>4.125</v>
      </c>
      <c r="R163" s="11">
        <v>0</v>
      </c>
      <c r="S163" s="11">
        <v>1</v>
      </c>
      <c r="T163" s="12">
        <v>2</v>
      </c>
      <c r="U163" s="12">
        <v>5.13</v>
      </c>
      <c r="V163" s="13"/>
    </row>
    <row r="164" spans="1:22" ht="12.75">
      <c r="A164" s="14" t="s">
        <v>372</v>
      </c>
      <c r="B164" s="7">
        <v>136</v>
      </c>
      <c r="C164" s="7" t="s">
        <v>37</v>
      </c>
      <c r="D164" s="15" t="s">
        <v>373</v>
      </c>
      <c r="E164" s="16">
        <v>63800</v>
      </c>
      <c r="F164" t="s">
        <v>54</v>
      </c>
      <c r="G164" t="s">
        <v>54</v>
      </c>
      <c r="H164" s="10">
        <v>1.5</v>
      </c>
      <c r="I164" s="10">
        <v>1</v>
      </c>
      <c r="J164" s="11">
        <v>0.875</v>
      </c>
      <c r="K164" s="11">
        <v>2</v>
      </c>
      <c r="L164" s="11">
        <v>3</v>
      </c>
      <c r="M164" s="11">
        <v>5.5</v>
      </c>
      <c r="N164" s="11">
        <v>4.25</v>
      </c>
      <c r="O164" s="12">
        <v>0.83</v>
      </c>
      <c r="P164" s="11">
        <v>0.8</v>
      </c>
      <c r="Q164" s="12">
        <v>4.125</v>
      </c>
      <c r="R164" s="11">
        <v>0</v>
      </c>
      <c r="S164" s="11">
        <v>1</v>
      </c>
      <c r="T164" s="12">
        <v>1.8</v>
      </c>
      <c r="U164" s="12">
        <v>5.13</v>
      </c>
      <c r="V164" s="13"/>
    </row>
    <row r="165" spans="1:22" ht="25.5">
      <c r="A165" s="14" t="s">
        <v>376</v>
      </c>
      <c r="B165" s="7">
        <v>129</v>
      </c>
      <c r="C165" s="7" t="s">
        <v>19</v>
      </c>
      <c r="D165" s="15" t="s">
        <v>377</v>
      </c>
      <c r="E165" s="16">
        <v>61408.94</v>
      </c>
      <c r="F165" t="s">
        <v>108</v>
      </c>
      <c r="G165" t="s">
        <v>108</v>
      </c>
      <c r="H165" s="10">
        <v>1.5</v>
      </c>
      <c r="I165" s="10">
        <v>1</v>
      </c>
      <c r="J165" s="11">
        <v>0.875</v>
      </c>
      <c r="K165" s="11">
        <v>1.125</v>
      </c>
      <c r="L165" s="11">
        <v>1.375</v>
      </c>
      <c r="M165" s="11">
        <v>4.25</v>
      </c>
      <c r="N165" s="11">
        <v>4</v>
      </c>
      <c r="O165" s="12">
        <v>0.63</v>
      </c>
      <c r="P165" s="11">
        <v>1</v>
      </c>
      <c r="Q165" s="12">
        <v>4.125</v>
      </c>
      <c r="R165" s="11">
        <v>0</v>
      </c>
      <c r="S165" s="11">
        <v>1</v>
      </c>
      <c r="T165" s="12">
        <v>2</v>
      </c>
      <c r="U165" s="12">
        <v>5.13</v>
      </c>
      <c r="V165" s="13"/>
    </row>
    <row r="166" spans="1:22" ht="25.5">
      <c r="A166" s="14" t="s">
        <v>388</v>
      </c>
      <c r="B166" s="7">
        <v>90</v>
      </c>
      <c r="C166" s="7" t="s">
        <v>19</v>
      </c>
      <c r="D166" s="15" t="s">
        <v>389</v>
      </c>
      <c r="E166" s="16">
        <v>40000</v>
      </c>
      <c r="F166" t="s">
        <v>54</v>
      </c>
      <c r="G166" t="s">
        <v>54</v>
      </c>
      <c r="H166" s="10">
        <v>1.5</v>
      </c>
      <c r="I166" s="10">
        <v>1</v>
      </c>
      <c r="J166" s="11">
        <v>0.875</v>
      </c>
      <c r="K166" s="11">
        <v>2</v>
      </c>
      <c r="L166" s="11">
        <v>3</v>
      </c>
      <c r="M166" s="11">
        <v>5.5</v>
      </c>
      <c r="N166" s="11">
        <v>4.25</v>
      </c>
      <c r="O166" s="12">
        <v>0.83</v>
      </c>
      <c r="P166" s="11">
        <v>0.8</v>
      </c>
      <c r="Q166" s="12">
        <v>4.125</v>
      </c>
      <c r="R166" s="11">
        <v>0</v>
      </c>
      <c r="S166" s="11">
        <v>1</v>
      </c>
      <c r="T166" s="12">
        <v>1.8</v>
      </c>
      <c r="U166" s="12">
        <v>5.13</v>
      </c>
      <c r="V166" s="13"/>
    </row>
    <row r="167" spans="1:22" ht="25.5">
      <c r="A167" s="14" t="s">
        <v>374</v>
      </c>
      <c r="B167" s="7">
        <v>73</v>
      </c>
      <c r="C167" s="7" t="s">
        <v>37</v>
      </c>
      <c r="D167" s="15" t="s">
        <v>375</v>
      </c>
      <c r="E167" s="16">
        <v>59841.38</v>
      </c>
      <c r="F167" t="s">
        <v>108</v>
      </c>
      <c r="G167" t="s">
        <v>108</v>
      </c>
      <c r="H167" s="10">
        <v>1.5</v>
      </c>
      <c r="I167" s="10">
        <v>1</v>
      </c>
      <c r="J167" s="11">
        <v>0.875</v>
      </c>
      <c r="K167" s="11">
        <v>1.125</v>
      </c>
      <c r="L167" s="11">
        <v>1.375</v>
      </c>
      <c r="M167" s="11">
        <v>4.25</v>
      </c>
      <c r="N167" s="11">
        <v>4</v>
      </c>
      <c r="O167" s="12">
        <v>0.63</v>
      </c>
      <c r="P167" s="11">
        <v>1</v>
      </c>
      <c r="Q167" s="12">
        <v>4.125</v>
      </c>
      <c r="R167" s="11">
        <v>0</v>
      </c>
      <c r="S167" s="11">
        <v>1</v>
      </c>
      <c r="T167" s="12">
        <v>2</v>
      </c>
      <c r="U167" s="12">
        <v>5.13</v>
      </c>
      <c r="V167" s="13"/>
    </row>
    <row r="168" spans="1:22" ht="12.75">
      <c r="A168" s="14" t="s">
        <v>368</v>
      </c>
      <c r="B168" s="7">
        <v>63</v>
      </c>
      <c r="C168" s="7" t="s">
        <v>30</v>
      </c>
      <c r="D168" s="15" t="s">
        <v>369</v>
      </c>
      <c r="E168" s="16">
        <v>28829.88</v>
      </c>
      <c r="F168" t="s">
        <v>108</v>
      </c>
      <c r="G168" t="s">
        <v>108</v>
      </c>
      <c r="H168" s="10">
        <v>1.5</v>
      </c>
      <c r="I168" s="10">
        <v>1</v>
      </c>
      <c r="J168" s="11">
        <v>0.875</v>
      </c>
      <c r="K168" s="11">
        <v>1.125</v>
      </c>
      <c r="L168" s="11">
        <v>1.375</v>
      </c>
      <c r="M168" s="11">
        <v>4.25</v>
      </c>
      <c r="N168" s="11">
        <v>4</v>
      </c>
      <c r="O168" s="12">
        <v>0.63</v>
      </c>
      <c r="P168" s="11">
        <v>1</v>
      </c>
      <c r="Q168" s="12">
        <v>4.125</v>
      </c>
      <c r="R168" s="11">
        <v>0</v>
      </c>
      <c r="S168" s="11">
        <v>1</v>
      </c>
      <c r="T168" s="12">
        <v>2</v>
      </c>
      <c r="U168" s="12">
        <v>5.13</v>
      </c>
      <c r="V168" s="13"/>
    </row>
    <row r="169" spans="1:22" ht="12.75">
      <c r="A169" s="14" t="s">
        <v>380</v>
      </c>
      <c r="B169" s="7">
        <v>58</v>
      </c>
      <c r="C169" s="7" t="s">
        <v>30</v>
      </c>
      <c r="D169" s="15" t="s">
        <v>381</v>
      </c>
      <c r="E169" s="16">
        <v>32551.06</v>
      </c>
      <c r="F169" t="s">
        <v>54</v>
      </c>
      <c r="G169" t="s">
        <v>54</v>
      </c>
      <c r="H169" s="10">
        <v>1.5</v>
      </c>
      <c r="I169" s="10">
        <v>1</v>
      </c>
      <c r="J169" s="11">
        <v>0.875</v>
      </c>
      <c r="K169" s="11">
        <v>2</v>
      </c>
      <c r="L169" s="11">
        <v>3</v>
      </c>
      <c r="M169" s="11">
        <v>5.5</v>
      </c>
      <c r="N169" s="11">
        <v>4.25</v>
      </c>
      <c r="O169" s="12">
        <v>0.83</v>
      </c>
      <c r="P169" s="11">
        <v>0.8</v>
      </c>
      <c r="Q169" s="12">
        <v>4.125</v>
      </c>
      <c r="R169" s="11">
        <v>0</v>
      </c>
      <c r="S169" s="11">
        <v>1</v>
      </c>
      <c r="T169" s="12">
        <v>1.8</v>
      </c>
      <c r="U169" s="12">
        <v>5.13</v>
      </c>
      <c r="V169" s="13"/>
    </row>
    <row r="170" spans="1:22" ht="25.5">
      <c r="A170" s="14" t="s">
        <v>367</v>
      </c>
      <c r="B170" s="7">
        <v>37</v>
      </c>
      <c r="C170" s="7" t="s">
        <v>30</v>
      </c>
      <c r="D170" s="15" t="s">
        <v>190</v>
      </c>
      <c r="E170" s="16">
        <v>37808.12</v>
      </c>
      <c r="F170" t="s">
        <v>108</v>
      </c>
      <c r="G170" t="s">
        <v>108</v>
      </c>
      <c r="H170" s="10">
        <v>1.5</v>
      </c>
      <c r="I170" s="10">
        <v>1</v>
      </c>
      <c r="J170" s="11">
        <v>0.875</v>
      </c>
      <c r="K170" s="11">
        <v>1.125</v>
      </c>
      <c r="L170" s="11">
        <v>1.375</v>
      </c>
      <c r="M170" s="11">
        <v>4.25</v>
      </c>
      <c r="N170" s="11">
        <v>4</v>
      </c>
      <c r="O170" s="12">
        <v>0.63</v>
      </c>
      <c r="P170" s="11">
        <v>1</v>
      </c>
      <c r="Q170" s="12">
        <v>4.125</v>
      </c>
      <c r="R170" s="11">
        <v>0</v>
      </c>
      <c r="S170" s="11">
        <v>1</v>
      </c>
      <c r="T170" s="12">
        <v>2</v>
      </c>
      <c r="U170" s="12">
        <v>5.13</v>
      </c>
      <c r="V170" s="13"/>
    </row>
    <row r="171" spans="1:22" ht="25.5">
      <c r="A171" s="14" t="s">
        <v>382</v>
      </c>
      <c r="B171" s="7">
        <v>28</v>
      </c>
      <c r="C171" s="7" t="s">
        <v>19</v>
      </c>
      <c r="D171" s="15" t="s">
        <v>383</v>
      </c>
      <c r="E171" s="16">
        <v>64428.51</v>
      </c>
      <c r="F171" t="s">
        <v>54</v>
      </c>
      <c r="G171" t="s">
        <v>54</v>
      </c>
      <c r="H171" s="10">
        <v>1.5</v>
      </c>
      <c r="I171" s="10">
        <v>1</v>
      </c>
      <c r="J171" s="11">
        <v>0.875</v>
      </c>
      <c r="K171" s="11">
        <v>2</v>
      </c>
      <c r="L171" s="11">
        <v>3</v>
      </c>
      <c r="M171" s="11">
        <v>5.5</v>
      </c>
      <c r="N171" s="11">
        <v>4.25</v>
      </c>
      <c r="O171" s="12">
        <v>0.83</v>
      </c>
      <c r="P171" s="11">
        <v>0.8</v>
      </c>
      <c r="Q171" s="12">
        <v>4.125</v>
      </c>
      <c r="R171" s="11">
        <v>0</v>
      </c>
      <c r="S171" s="11">
        <v>1</v>
      </c>
      <c r="T171" s="12">
        <v>1.8</v>
      </c>
      <c r="U171" s="12">
        <v>5.13</v>
      </c>
      <c r="V171" s="13"/>
    </row>
    <row r="172" spans="1:22" ht="25.5">
      <c r="A172" s="14" t="s">
        <v>400</v>
      </c>
      <c r="B172" s="7">
        <v>230</v>
      </c>
      <c r="C172" s="7" t="s">
        <v>37</v>
      </c>
      <c r="D172" s="15" t="s">
        <v>401</v>
      </c>
      <c r="E172" s="16">
        <v>71143.06</v>
      </c>
      <c r="F172" t="s">
        <v>198</v>
      </c>
      <c r="G172" t="s">
        <v>198</v>
      </c>
      <c r="H172" s="10">
        <v>1.5</v>
      </c>
      <c r="I172" s="10">
        <v>1</v>
      </c>
      <c r="J172" s="11">
        <v>0.625</v>
      </c>
      <c r="K172" s="11">
        <v>2.75</v>
      </c>
      <c r="L172" s="11">
        <v>2.25</v>
      </c>
      <c r="M172" s="11">
        <v>5.5</v>
      </c>
      <c r="N172" s="11">
        <v>4.375</v>
      </c>
      <c r="O172" s="12">
        <v>0.81</v>
      </c>
      <c r="P172" s="11">
        <v>0.8</v>
      </c>
      <c r="Q172" s="12">
        <v>4.10625</v>
      </c>
      <c r="R172" s="11">
        <v>0</v>
      </c>
      <c r="S172" s="11">
        <v>1</v>
      </c>
      <c r="T172" s="12">
        <v>1.8</v>
      </c>
      <c r="U172" s="12">
        <v>5.11</v>
      </c>
      <c r="V172" s="13"/>
    </row>
    <row r="173" spans="1:22" ht="25.5">
      <c r="A173" s="14" t="s">
        <v>404</v>
      </c>
      <c r="B173" s="7">
        <v>197</v>
      </c>
      <c r="C173" s="7" t="s">
        <v>37</v>
      </c>
      <c r="D173" s="15" t="s">
        <v>405</v>
      </c>
      <c r="E173" s="16">
        <v>42834</v>
      </c>
      <c r="F173" t="s">
        <v>198</v>
      </c>
      <c r="G173" t="s">
        <v>198</v>
      </c>
      <c r="H173" s="10">
        <v>1.5</v>
      </c>
      <c r="I173" s="10">
        <v>1</v>
      </c>
      <c r="J173" s="11">
        <v>0.625</v>
      </c>
      <c r="K173" s="11">
        <v>2.75</v>
      </c>
      <c r="L173" s="11">
        <v>2.25</v>
      </c>
      <c r="M173" s="11">
        <v>5.5</v>
      </c>
      <c r="N173" s="11">
        <v>4.375</v>
      </c>
      <c r="O173" s="12">
        <v>0.81</v>
      </c>
      <c r="P173" s="11">
        <v>0.8</v>
      </c>
      <c r="Q173" s="12">
        <v>4.10625</v>
      </c>
      <c r="R173" s="11">
        <v>0</v>
      </c>
      <c r="S173" s="11">
        <v>1</v>
      </c>
      <c r="T173" s="12">
        <v>1.8</v>
      </c>
      <c r="U173" s="12">
        <v>5.11</v>
      </c>
      <c r="V173" s="13"/>
    </row>
    <row r="174" spans="1:22" ht="38.25">
      <c r="A174" s="14" t="s">
        <v>402</v>
      </c>
      <c r="B174" s="7">
        <v>184</v>
      </c>
      <c r="C174" s="7" t="s">
        <v>30</v>
      </c>
      <c r="D174" s="15" t="s">
        <v>403</v>
      </c>
      <c r="E174" s="16">
        <v>76796.25</v>
      </c>
      <c r="F174" t="s">
        <v>198</v>
      </c>
      <c r="G174" t="s">
        <v>198</v>
      </c>
      <c r="H174" s="10">
        <v>1.5</v>
      </c>
      <c r="I174" s="10">
        <v>1</v>
      </c>
      <c r="J174" s="11">
        <v>0.625</v>
      </c>
      <c r="K174" s="11">
        <v>2.75</v>
      </c>
      <c r="L174" s="11">
        <v>2.25</v>
      </c>
      <c r="M174" s="11">
        <v>5.5</v>
      </c>
      <c r="N174" s="11">
        <v>4.375</v>
      </c>
      <c r="O174" s="12">
        <v>0.81</v>
      </c>
      <c r="P174" s="11">
        <v>0.8</v>
      </c>
      <c r="Q174" s="12">
        <v>4.10625</v>
      </c>
      <c r="R174" s="11">
        <v>0</v>
      </c>
      <c r="S174" s="11">
        <v>1</v>
      </c>
      <c r="T174" s="12">
        <v>1.8</v>
      </c>
      <c r="U174" s="12">
        <v>5.11</v>
      </c>
      <c r="V174" s="13"/>
    </row>
    <row r="175" spans="1:22" ht="25.5">
      <c r="A175" s="14" t="s">
        <v>398</v>
      </c>
      <c r="B175" s="7">
        <v>56</v>
      </c>
      <c r="C175" s="7" t="s">
        <v>19</v>
      </c>
      <c r="D175" s="15" t="s">
        <v>399</v>
      </c>
      <c r="E175" s="16">
        <v>30000</v>
      </c>
      <c r="F175" t="s">
        <v>198</v>
      </c>
      <c r="G175" t="s">
        <v>198</v>
      </c>
      <c r="H175" s="10">
        <v>1.5</v>
      </c>
      <c r="I175" s="10">
        <v>1</v>
      </c>
      <c r="J175" s="11">
        <v>0.625</v>
      </c>
      <c r="K175" s="11">
        <v>2.75</v>
      </c>
      <c r="L175" s="11">
        <v>2.25</v>
      </c>
      <c r="M175" s="11">
        <v>5.5</v>
      </c>
      <c r="N175" s="11">
        <v>4.375</v>
      </c>
      <c r="O175" s="12">
        <v>0.81</v>
      </c>
      <c r="P175" s="11">
        <v>0.8</v>
      </c>
      <c r="Q175" s="12">
        <v>4.10625</v>
      </c>
      <c r="R175" s="11">
        <v>0</v>
      </c>
      <c r="S175" s="11">
        <v>1</v>
      </c>
      <c r="T175" s="12">
        <v>1.8</v>
      </c>
      <c r="U175" s="12">
        <v>5.11</v>
      </c>
      <c r="V175" s="13"/>
    </row>
    <row r="176" spans="1:22" ht="25.5">
      <c r="A176" s="14" t="s">
        <v>394</v>
      </c>
      <c r="B176" s="7">
        <v>21</v>
      </c>
      <c r="C176" s="7" t="s">
        <v>30</v>
      </c>
      <c r="D176" s="15" t="s">
        <v>395</v>
      </c>
      <c r="E176" s="16">
        <v>52317.96</v>
      </c>
      <c r="F176" t="s">
        <v>198</v>
      </c>
      <c r="G176" t="s">
        <v>198</v>
      </c>
      <c r="H176" s="10">
        <v>1.5</v>
      </c>
      <c r="I176" s="10">
        <v>1</v>
      </c>
      <c r="J176" s="11">
        <v>0.625</v>
      </c>
      <c r="K176" s="11">
        <v>2.75</v>
      </c>
      <c r="L176" s="11">
        <v>2.25</v>
      </c>
      <c r="M176" s="11">
        <v>5.5</v>
      </c>
      <c r="N176" s="11">
        <v>4.375</v>
      </c>
      <c r="O176" s="12">
        <v>0.81</v>
      </c>
      <c r="P176" s="11">
        <v>0.8</v>
      </c>
      <c r="Q176" s="12">
        <v>4.10625</v>
      </c>
      <c r="R176" s="11">
        <v>0</v>
      </c>
      <c r="S176" s="11">
        <v>1</v>
      </c>
      <c r="T176" s="12">
        <v>1.8</v>
      </c>
      <c r="U176" s="12">
        <v>5.11</v>
      </c>
      <c r="V176" s="13"/>
    </row>
    <row r="177" spans="1:22" ht="25.5">
      <c r="A177" s="14" t="s">
        <v>396</v>
      </c>
      <c r="B177" s="7">
        <v>19</v>
      </c>
      <c r="C177" s="7" t="s">
        <v>37</v>
      </c>
      <c r="D177" s="15" t="s">
        <v>397</v>
      </c>
      <c r="E177" s="16">
        <v>27117.55</v>
      </c>
      <c r="F177" t="s">
        <v>198</v>
      </c>
      <c r="G177" t="s">
        <v>198</v>
      </c>
      <c r="H177" s="10">
        <v>1.5</v>
      </c>
      <c r="I177" s="10">
        <v>1</v>
      </c>
      <c r="J177" s="11">
        <v>0.625</v>
      </c>
      <c r="K177" s="11">
        <v>2.75</v>
      </c>
      <c r="L177" s="11">
        <v>2.25</v>
      </c>
      <c r="M177" s="11">
        <v>5.5</v>
      </c>
      <c r="N177" s="11">
        <v>4.375</v>
      </c>
      <c r="O177" s="12">
        <v>0.81</v>
      </c>
      <c r="P177" s="11">
        <v>0.8</v>
      </c>
      <c r="Q177" s="12">
        <v>4.10625</v>
      </c>
      <c r="R177" s="11">
        <v>0</v>
      </c>
      <c r="S177" s="11">
        <v>1</v>
      </c>
      <c r="T177" s="12">
        <v>1.8</v>
      </c>
      <c r="U177" s="12">
        <v>5.11</v>
      </c>
      <c r="V177" s="13"/>
    </row>
    <row r="178" spans="1:22" ht="38.25">
      <c r="A178" s="14" t="s">
        <v>409</v>
      </c>
      <c r="B178" s="7">
        <v>861</v>
      </c>
      <c r="C178" s="7" t="s">
        <v>37</v>
      </c>
      <c r="D178" s="15" t="s">
        <v>410</v>
      </c>
      <c r="E178" s="16">
        <v>98527.34</v>
      </c>
      <c r="F178" t="s">
        <v>408</v>
      </c>
      <c r="G178" t="s">
        <v>408</v>
      </c>
      <c r="H178" s="10">
        <v>1.5</v>
      </c>
      <c r="I178" s="10">
        <v>1</v>
      </c>
      <c r="J178" s="11">
        <v>4.875</v>
      </c>
      <c r="K178" s="11">
        <v>0.75</v>
      </c>
      <c r="L178" s="11">
        <v>1.75</v>
      </c>
      <c r="M178" s="11">
        <v>5.75</v>
      </c>
      <c r="N178" s="11">
        <v>1.875</v>
      </c>
      <c r="O178" s="12">
        <v>0.99</v>
      </c>
      <c r="P178" s="11">
        <v>0.6</v>
      </c>
      <c r="Q178" s="12">
        <v>4.09375</v>
      </c>
      <c r="R178" s="11">
        <v>0</v>
      </c>
      <c r="S178" s="11">
        <v>1</v>
      </c>
      <c r="T178" s="12">
        <v>1.6</v>
      </c>
      <c r="U178" s="12">
        <v>5.09</v>
      </c>
      <c r="V178" s="13"/>
    </row>
    <row r="179" spans="1:22" ht="38.25">
      <c r="A179" s="14" t="s">
        <v>406</v>
      </c>
      <c r="B179" s="7">
        <v>264</v>
      </c>
      <c r="C179" s="7" t="s">
        <v>19</v>
      </c>
      <c r="D179" s="15" t="s">
        <v>407</v>
      </c>
      <c r="E179" s="16">
        <v>71145.19</v>
      </c>
      <c r="F179" t="s">
        <v>408</v>
      </c>
      <c r="G179" t="s">
        <v>408</v>
      </c>
      <c r="H179" s="10">
        <v>1.5</v>
      </c>
      <c r="I179" s="10">
        <v>1</v>
      </c>
      <c r="J179" s="11">
        <v>4.875</v>
      </c>
      <c r="K179" s="11">
        <v>0.75</v>
      </c>
      <c r="L179" s="11">
        <v>1.75</v>
      </c>
      <c r="M179" s="11">
        <v>5.75</v>
      </c>
      <c r="N179" s="11">
        <v>1.875</v>
      </c>
      <c r="O179" s="12">
        <v>0.99</v>
      </c>
      <c r="P179" s="11">
        <v>0.6</v>
      </c>
      <c r="Q179" s="12">
        <v>4.09375</v>
      </c>
      <c r="R179" s="11">
        <v>0</v>
      </c>
      <c r="S179" s="11">
        <v>1</v>
      </c>
      <c r="T179" s="12">
        <v>1.6</v>
      </c>
      <c r="U179" s="12">
        <v>5.09</v>
      </c>
      <c r="V179" s="13"/>
    </row>
    <row r="180" spans="1:22" ht="25.5">
      <c r="A180" s="14" t="s">
        <v>415</v>
      </c>
      <c r="B180" s="7">
        <v>650</v>
      </c>
      <c r="C180" s="7" t="s">
        <v>19</v>
      </c>
      <c r="D180" s="19" t="s">
        <v>416</v>
      </c>
      <c r="E180" s="16">
        <v>99999.64</v>
      </c>
      <c r="F180" t="s">
        <v>172</v>
      </c>
      <c r="G180" s="21" t="s">
        <v>47</v>
      </c>
      <c r="H180" s="10">
        <v>1.5</v>
      </c>
      <c r="I180" s="10">
        <v>1</v>
      </c>
      <c r="J180" s="11">
        <v>1.375</v>
      </c>
      <c r="K180" s="11">
        <v>0</v>
      </c>
      <c r="L180" s="11">
        <v>1.125</v>
      </c>
      <c r="M180" s="11">
        <v>4.5</v>
      </c>
      <c r="N180" s="11">
        <v>5</v>
      </c>
      <c r="O180" s="12">
        <v>0.67</v>
      </c>
      <c r="P180" s="11">
        <v>0.9</v>
      </c>
      <c r="Q180" s="12">
        <v>4.06875</v>
      </c>
      <c r="R180" s="11">
        <v>0</v>
      </c>
      <c r="S180" s="11">
        <v>1</v>
      </c>
      <c r="T180" s="12">
        <v>1.9</v>
      </c>
      <c r="U180" s="12">
        <v>5.07</v>
      </c>
      <c r="V180" s="13"/>
    </row>
    <row r="181" spans="1:22" ht="25.5">
      <c r="A181" s="14" t="s">
        <v>413</v>
      </c>
      <c r="B181" s="7">
        <v>494</v>
      </c>
      <c r="C181" s="7" t="s">
        <v>19</v>
      </c>
      <c r="D181" s="19" t="s">
        <v>414</v>
      </c>
      <c r="E181" s="16">
        <v>38117.36</v>
      </c>
      <c r="F181" t="s">
        <v>172</v>
      </c>
      <c r="G181" s="21" t="s">
        <v>47</v>
      </c>
      <c r="H181" s="10">
        <v>1.5</v>
      </c>
      <c r="I181" s="10">
        <v>1</v>
      </c>
      <c r="J181" s="11">
        <v>1.375</v>
      </c>
      <c r="K181" s="11">
        <v>0</v>
      </c>
      <c r="L181" s="11">
        <v>1.125</v>
      </c>
      <c r="M181" s="11">
        <v>4.5</v>
      </c>
      <c r="N181" s="11">
        <v>5</v>
      </c>
      <c r="O181" s="12">
        <v>0.67</v>
      </c>
      <c r="P181" s="11">
        <v>0.9</v>
      </c>
      <c r="Q181" s="12">
        <v>4.06875</v>
      </c>
      <c r="R181" s="11">
        <v>0</v>
      </c>
      <c r="S181" s="11">
        <v>1</v>
      </c>
      <c r="T181" s="12">
        <v>1.9</v>
      </c>
      <c r="U181" s="12">
        <v>5.07</v>
      </c>
      <c r="V181" s="13"/>
    </row>
    <row r="182" spans="1:22" ht="38.25">
      <c r="A182" s="14" t="s">
        <v>417</v>
      </c>
      <c r="B182" s="7">
        <v>314</v>
      </c>
      <c r="C182" s="7" t="s">
        <v>30</v>
      </c>
      <c r="D182" s="19" t="s">
        <v>418</v>
      </c>
      <c r="E182" s="16">
        <v>100000</v>
      </c>
      <c r="F182" t="s">
        <v>172</v>
      </c>
      <c r="G182" s="21" t="s">
        <v>47</v>
      </c>
      <c r="H182" s="10">
        <v>1.5</v>
      </c>
      <c r="I182" s="10">
        <v>1</v>
      </c>
      <c r="J182" s="11">
        <v>1.375</v>
      </c>
      <c r="K182" s="11">
        <v>0</v>
      </c>
      <c r="L182" s="11">
        <v>1.125</v>
      </c>
      <c r="M182" s="11">
        <v>4.5</v>
      </c>
      <c r="N182" s="11">
        <v>5</v>
      </c>
      <c r="O182" s="12">
        <v>0.67</v>
      </c>
      <c r="P182" s="11">
        <v>0.9</v>
      </c>
      <c r="Q182" s="12">
        <v>4.06875</v>
      </c>
      <c r="R182" s="11">
        <v>0</v>
      </c>
      <c r="S182" s="11">
        <v>1</v>
      </c>
      <c r="T182" s="12">
        <v>1.9</v>
      </c>
      <c r="U182" s="12">
        <v>5.07</v>
      </c>
      <c r="V182" s="13"/>
    </row>
    <row r="183" spans="1:22" ht="25.5">
      <c r="A183" s="14" t="s">
        <v>411</v>
      </c>
      <c r="B183" s="7">
        <v>119</v>
      </c>
      <c r="C183" s="7" t="s">
        <v>37</v>
      </c>
      <c r="D183" s="19" t="s">
        <v>412</v>
      </c>
      <c r="E183" s="16">
        <v>57294.9</v>
      </c>
      <c r="F183" t="s">
        <v>172</v>
      </c>
      <c r="G183" s="21" t="s">
        <v>47</v>
      </c>
      <c r="H183" s="10">
        <v>1.5</v>
      </c>
      <c r="I183" s="10">
        <v>1</v>
      </c>
      <c r="J183" s="11">
        <v>1.375</v>
      </c>
      <c r="K183" s="11">
        <v>0</v>
      </c>
      <c r="L183" s="11">
        <v>1.125</v>
      </c>
      <c r="M183" s="11">
        <v>4.5</v>
      </c>
      <c r="N183" s="11">
        <v>5</v>
      </c>
      <c r="O183" s="12">
        <v>0.67</v>
      </c>
      <c r="P183" s="11">
        <v>0.9</v>
      </c>
      <c r="Q183" s="12">
        <v>4.06875</v>
      </c>
      <c r="R183" s="11">
        <v>0</v>
      </c>
      <c r="S183" s="11">
        <v>1</v>
      </c>
      <c r="T183" s="12">
        <v>1.9</v>
      </c>
      <c r="U183" s="12">
        <v>5.07</v>
      </c>
      <c r="V183" s="13"/>
    </row>
    <row r="184" spans="1:22" ht="38.25">
      <c r="A184" s="14" t="s">
        <v>421</v>
      </c>
      <c r="B184" s="7">
        <v>399</v>
      </c>
      <c r="C184" s="7" t="s">
        <v>19</v>
      </c>
      <c r="D184" s="18" t="s">
        <v>422</v>
      </c>
      <c r="E184" s="16">
        <v>99177.29</v>
      </c>
      <c r="F184" t="s">
        <v>42</v>
      </c>
      <c r="G184" s="21" t="s">
        <v>229</v>
      </c>
      <c r="H184" s="10">
        <v>1.5</v>
      </c>
      <c r="I184" s="10">
        <v>1</v>
      </c>
      <c r="J184" s="11">
        <v>0.875</v>
      </c>
      <c r="K184" s="11">
        <v>0.625</v>
      </c>
      <c r="L184" s="11">
        <v>1.125</v>
      </c>
      <c r="M184" s="11">
        <v>3.75</v>
      </c>
      <c r="N184" s="11">
        <v>2.25</v>
      </c>
      <c r="O184" s="12">
        <v>0.48</v>
      </c>
      <c r="P184" s="11">
        <v>1</v>
      </c>
      <c r="Q184" s="12">
        <v>3.975</v>
      </c>
      <c r="R184" s="11">
        <v>0</v>
      </c>
      <c r="S184" s="11">
        <v>1</v>
      </c>
      <c r="T184" s="12">
        <v>2</v>
      </c>
      <c r="U184" s="12">
        <v>4.98</v>
      </c>
      <c r="V184" s="13"/>
    </row>
    <row r="185" spans="1:22" ht="12.75">
      <c r="A185" s="14" t="s">
        <v>427</v>
      </c>
      <c r="B185" s="7">
        <v>348</v>
      </c>
      <c r="C185" s="7" t="s">
        <v>30</v>
      </c>
      <c r="D185" s="15" t="s">
        <v>428</v>
      </c>
      <c r="E185" s="16">
        <v>81159.38</v>
      </c>
      <c r="F185" t="s">
        <v>70</v>
      </c>
      <c r="G185" t="s">
        <v>70</v>
      </c>
      <c r="H185" s="10">
        <v>1.5</v>
      </c>
      <c r="I185" s="10">
        <v>1</v>
      </c>
      <c r="J185" s="11">
        <v>1</v>
      </c>
      <c r="K185" s="11">
        <v>1.375</v>
      </c>
      <c r="L185" s="11">
        <v>2.625</v>
      </c>
      <c r="M185" s="11">
        <v>3.75</v>
      </c>
      <c r="N185" s="11">
        <v>3.75</v>
      </c>
      <c r="O185" s="12">
        <v>0.68</v>
      </c>
      <c r="P185" s="11">
        <v>0.8</v>
      </c>
      <c r="Q185" s="12">
        <v>3.975</v>
      </c>
      <c r="R185" s="11">
        <v>0</v>
      </c>
      <c r="S185" s="11">
        <v>1</v>
      </c>
      <c r="T185" s="12">
        <v>1.8</v>
      </c>
      <c r="U185" s="12">
        <v>4.98</v>
      </c>
      <c r="V185" s="13"/>
    </row>
    <row r="186" spans="1:22" ht="12.75">
      <c r="A186" s="14" t="s">
        <v>425</v>
      </c>
      <c r="B186" s="7">
        <v>177</v>
      </c>
      <c r="C186" s="7" t="s">
        <v>30</v>
      </c>
      <c r="D186" s="17" t="s">
        <v>426</v>
      </c>
      <c r="E186" s="16">
        <v>51525.19</v>
      </c>
      <c r="F186" t="s">
        <v>28</v>
      </c>
      <c r="G186" t="s">
        <v>229</v>
      </c>
      <c r="H186" s="10">
        <v>1.5</v>
      </c>
      <c r="I186" s="10">
        <v>1</v>
      </c>
      <c r="J186" s="11">
        <v>0.875</v>
      </c>
      <c r="K186" s="11">
        <v>0.625</v>
      </c>
      <c r="L186" s="11">
        <v>1.125</v>
      </c>
      <c r="M186" s="11">
        <v>3.75</v>
      </c>
      <c r="N186" s="11">
        <v>2.25</v>
      </c>
      <c r="O186" s="12">
        <v>0.48</v>
      </c>
      <c r="P186" s="11">
        <v>1</v>
      </c>
      <c r="Q186" s="12">
        <v>3.975</v>
      </c>
      <c r="R186" s="11">
        <v>0</v>
      </c>
      <c r="S186" s="11">
        <v>1</v>
      </c>
      <c r="T186" s="12">
        <v>2</v>
      </c>
      <c r="U186" s="12">
        <v>4.98</v>
      </c>
      <c r="V186" s="13"/>
    </row>
    <row r="187" spans="1:22" ht="12.75">
      <c r="A187" s="14" t="s">
        <v>423</v>
      </c>
      <c r="B187" s="7">
        <v>78</v>
      </c>
      <c r="C187" s="7" t="s">
        <v>19</v>
      </c>
      <c r="D187" s="15" t="s">
        <v>424</v>
      </c>
      <c r="E187" s="16">
        <v>100000</v>
      </c>
      <c r="F187" t="s">
        <v>70</v>
      </c>
      <c r="G187" t="s">
        <v>70</v>
      </c>
      <c r="H187" s="10">
        <v>1.5</v>
      </c>
      <c r="I187" s="10">
        <v>1</v>
      </c>
      <c r="J187" s="11">
        <v>1</v>
      </c>
      <c r="K187" s="11">
        <v>1.375</v>
      </c>
      <c r="L187" s="11">
        <v>2.625</v>
      </c>
      <c r="M187" s="11">
        <v>3.75</v>
      </c>
      <c r="N187" s="11">
        <v>3.75</v>
      </c>
      <c r="O187" s="12">
        <v>0.68</v>
      </c>
      <c r="P187" s="11">
        <v>0.8</v>
      </c>
      <c r="Q187" s="12">
        <v>3.975</v>
      </c>
      <c r="R187" s="11">
        <v>0</v>
      </c>
      <c r="S187" s="11">
        <v>1</v>
      </c>
      <c r="T187" s="12">
        <v>1.8</v>
      </c>
      <c r="U187" s="12">
        <v>4.98</v>
      </c>
      <c r="V187" s="13"/>
    </row>
    <row r="188" spans="1:22" ht="38.25">
      <c r="A188" s="14" t="s">
        <v>419</v>
      </c>
      <c r="B188" s="7">
        <v>70</v>
      </c>
      <c r="C188" s="7" t="s">
        <v>30</v>
      </c>
      <c r="D188" s="15" t="s">
        <v>420</v>
      </c>
      <c r="E188" s="16">
        <v>62215.19</v>
      </c>
      <c r="F188" t="s">
        <v>54</v>
      </c>
      <c r="G188" s="21" t="s">
        <v>70</v>
      </c>
      <c r="H188" s="10">
        <v>1.5</v>
      </c>
      <c r="I188" s="10">
        <v>1</v>
      </c>
      <c r="J188" s="11">
        <v>1</v>
      </c>
      <c r="K188" s="11">
        <v>1.375</v>
      </c>
      <c r="L188" s="11">
        <v>2.625</v>
      </c>
      <c r="M188" s="11">
        <v>3.75</v>
      </c>
      <c r="N188" s="11">
        <v>3.75</v>
      </c>
      <c r="O188" s="12">
        <v>0.68</v>
      </c>
      <c r="P188" s="11">
        <v>0.8</v>
      </c>
      <c r="Q188" s="12">
        <v>3.975</v>
      </c>
      <c r="R188" s="11">
        <v>0</v>
      </c>
      <c r="S188" s="11">
        <v>1</v>
      </c>
      <c r="T188" s="12">
        <v>1.8</v>
      </c>
      <c r="U188" s="12">
        <v>4.98</v>
      </c>
      <c r="V188" s="13"/>
    </row>
    <row r="189" spans="1:22" ht="25.5">
      <c r="A189" s="14" t="s">
        <v>430</v>
      </c>
      <c r="B189" s="7">
        <v>315</v>
      </c>
      <c r="C189" s="7" t="s">
        <v>30</v>
      </c>
      <c r="D189" s="15" t="s">
        <v>431</v>
      </c>
      <c r="E189" s="16">
        <v>100000</v>
      </c>
      <c r="F189" t="s">
        <v>54</v>
      </c>
      <c r="G189" s="21" t="s">
        <v>47</v>
      </c>
      <c r="H189" s="10">
        <v>1.5</v>
      </c>
      <c r="I189" s="10">
        <v>1</v>
      </c>
      <c r="J189" s="11">
        <v>1.375</v>
      </c>
      <c r="K189" s="11">
        <v>0</v>
      </c>
      <c r="L189" s="11">
        <v>1.125</v>
      </c>
      <c r="M189" s="11">
        <v>4.5</v>
      </c>
      <c r="N189" s="11">
        <v>5</v>
      </c>
      <c r="O189" s="12">
        <v>0.67</v>
      </c>
      <c r="P189" s="11">
        <v>0.8</v>
      </c>
      <c r="Q189" s="12">
        <v>3.96875</v>
      </c>
      <c r="R189" s="11">
        <v>0</v>
      </c>
      <c r="S189" s="11">
        <v>1</v>
      </c>
      <c r="T189" s="12">
        <v>1.8</v>
      </c>
      <c r="U189" s="12">
        <v>4.97</v>
      </c>
      <c r="V189" s="13"/>
    </row>
    <row r="190" spans="1:22" ht="25.5">
      <c r="A190" s="14" t="s">
        <v>429</v>
      </c>
      <c r="B190" s="7">
        <v>85</v>
      </c>
      <c r="C190" s="7" t="s">
        <v>37</v>
      </c>
      <c r="D190" s="15" t="s">
        <v>383</v>
      </c>
      <c r="E190" s="16">
        <v>61470.78</v>
      </c>
      <c r="F190" t="s">
        <v>54</v>
      </c>
      <c r="G190" s="21" t="s">
        <v>47</v>
      </c>
      <c r="H190" s="10">
        <v>1.5</v>
      </c>
      <c r="I190" s="10">
        <v>1</v>
      </c>
      <c r="J190" s="11">
        <v>1.375</v>
      </c>
      <c r="K190" s="11">
        <v>0</v>
      </c>
      <c r="L190" s="11">
        <v>1.125</v>
      </c>
      <c r="M190" s="11">
        <v>4.5</v>
      </c>
      <c r="N190" s="11">
        <v>5</v>
      </c>
      <c r="O190" s="12">
        <v>0.67</v>
      </c>
      <c r="P190" s="11">
        <v>0.8</v>
      </c>
      <c r="Q190" s="12">
        <v>3.96875</v>
      </c>
      <c r="R190" s="11">
        <v>0</v>
      </c>
      <c r="S190" s="11">
        <v>1</v>
      </c>
      <c r="T190" s="12">
        <v>1.8</v>
      </c>
      <c r="U190" s="12">
        <v>4.97</v>
      </c>
      <c r="V190" s="13"/>
    </row>
    <row r="191" spans="1:22" ht="25.5">
      <c r="A191" s="14" t="s">
        <v>432</v>
      </c>
      <c r="B191" s="7">
        <v>601</v>
      </c>
      <c r="C191" s="7" t="s">
        <v>19</v>
      </c>
      <c r="D191" s="15" t="s">
        <v>433</v>
      </c>
      <c r="E191" s="16">
        <v>100000</v>
      </c>
      <c r="F191" t="s">
        <v>76</v>
      </c>
      <c r="G191" t="s">
        <v>76</v>
      </c>
      <c r="H191" s="10">
        <v>1.5</v>
      </c>
      <c r="I191" s="10">
        <v>1</v>
      </c>
      <c r="J191" s="11">
        <v>1.96875</v>
      </c>
      <c r="K191" s="11">
        <v>3.09375</v>
      </c>
      <c r="L191" s="11">
        <v>1.5</v>
      </c>
      <c r="M191" s="11">
        <v>4.3125</v>
      </c>
      <c r="N191" s="11">
        <v>4.125</v>
      </c>
      <c r="O191" s="12">
        <v>0.85</v>
      </c>
      <c r="P191" s="11">
        <v>0.6</v>
      </c>
      <c r="Q191" s="12">
        <v>3.9484375</v>
      </c>
      <c r="R191" s="11">
        <v>0</v>
      </c>
      <c r="S191" s="11">
        <v>1</v>
      </c>
      <c r="T191" s="12">
        <v>1.6</v>
      </c>
      <c r="U191" s="12">
        <v>4.95</v>
      </c>
      <c r="V191" s="13"/>
    </row>
    <row r="192" spans="1:22" ht="25.5">
      <c r="A192" s="14" t="s">
        <v>436</v>
      </c>
      <c r="B192" s="7">
        <v>462</v>
      </c>
      <c r="C192" s="7" t="s">
        <v>37</v>
      </c>
      <c r="D192" s="15" t="s">
        <v>437</v>
      </c>
      <c r="E192" s="16">
        <v>100000</v>
      </c>
      <c r="F192" t="s">
        <v>76</v>
      </c>
      <c r="G192" t="s">
        <v>76</v>
      </c>
      <c r="H192" s="10">
        <v>1.5</v>
      </c>
      <c r="I192" s="10">
        <v>1</v>
      </c>
      <c r="J192" s="11">
        <v>1.96875</v>
      </c>
      <c r="K192" s="11">
        <v>3.09375</v>
      </c>
      <c r="L192" s="11">
        <v>1.5</v>
      </c>
      <c r="M192" s="11">
        <v>4.3125</v>
      </c>
      <c r="N192" s="11">
        <v>4.125</v>
      </c>
      <c r="O192" s="12">
        <v>0.85</v>
      </c>
      <c r="P192" s="11">
        <v>0.6</v>
      </c>
      <c r="Q192" s="12">
        <v>3.9484375</v>
      </c>
      <c r="R192" s="11">
        <v>0</v>
      </c>
      <c r="S192" s="11">
        <v>1</v>
      </c>
      <c r="T192" s="12">
        <v>1.6</v>
      </c>
      <c r="U192" s="12">
        <v>4.95</v>
      </c>
      <c r="V192" s="13"/>
    </row>
    <row r="193" spans="1:22" ht="38.25">
      <c r="A193" s="14" t="s">
        <v>438</v>
      </c>
      <c r="B193" s="7">
        <v>437</v>
      </c>
      <c r="C193" s="7" t="s">
        <v>37</v>
      </c>
      <c r="D193" s="15" t="s">
        <v>439</v>
      </c>
      <c r="E193" s="16">
        <v>29697.11</v>
      </c>
      <c r="F193" t="s">
        <v>76</v>
      </c>
      <c r="G193" t="s">
        <v>76</v>
      </c>
      <c r="H193" s="10">
        <v>1.5</v>
      </c>
      <c r="I193" s="10">
        <v>1</v>
      </c>
      <c r="J193" s="11">
        <v>1.96875</v>
      </c>
      <c r="K193" s="11">
        <v>3.09375</v>
      </c>
      <c r="L193" s="11">
        <v>1.5</v>
      </c>
      <c r="M193" s="11">
        <v>4.3125</v>
      </c>
      <c r="N193" s="11">
        <v>4.125</v>
      </c>
      <c r="O193" s="12">
        <v>0.85</v>
      </c>
      <c r="P193" s="11">
        <v>0.6</v>
      </c>
      <c r="Q193" s="12">
        <v>3.9484375</v>
      </c>
      <c r="R193" s="11">
        <v>0</v>
      </c>
      <c r="S193" s="11">
        <v>1</v>
      </c>
      <c r="T193" s="12">
        <v>1.6</v>
      </c>
      <c r="U193" s="12">
        <v>4.95</v>
      </c>
      <c r="V193" s="13"/>
    </row>
    <row r="194" spans="1:22" ht="12.75">
      <c r="A194" s="14" t="s">
        <v>434</v>
      </c>
      <c r="B194" s="7">
        <v>397</v>
      </c>
      <c r="C194" s="7" t="s">
        <v>30</v>
      </c>
      <c r="D194" s="15" t="s">
        <v>435</v>
      </c>
      <c r="E194" s="16">
        <v>50000</v>
      </c>
      <c r="F194" t="s">
        <v>76</v>
      </c>
      <c r="G194" t="s">
        <v>76</v>
      </c>
      <c r="H194" s="10">
        <v>1.5</v>
      </c>
      <c r="I194" s="10">
        <v>1</v>
      </c>
      <c r="J194" s="11">
        <v>1.96875</v>
      </c>
      <c r="K194" s="11">
        <v>3.09375</v>
      </c>
      <c r="L194" s="11">
        <v>1.5</v>
      </c>
      <c r="M194" s="11">
        <v>4.3125</v>
      </c>
      <c r="N194" s="11">
        <v>4.125</v>
      </c>
      <c r="O194" s="12">
        <v>0.85</v>
      </c>
      <c r="P194" s="11">
        <v>0.6</v>
      </c>
      <c r="Q194" s="12">
        <v>3.9484375</v>
      </c>
      <c r="R194" s="11">
        <v>0</v>
      </c>
      <c r="S194" s="11">
        <v>1</v>
      </c>
      <c r="T194" s="12">
        <v>1.6</v>
      </c>
      <c r="U194" s="12">
        <v>4.95</v>
      </c>
      <c r="V194" s="13"/>
    </row>
    <row r="195" spans="1:22" ht="12.75">
      <c r="A195" s="14" t="s">
        <v>440</v>
      </c>
      <c r="B195" s="7">
        <v>152</v>
      </c>
      <c r="C195" s="7" t="s">
        <v>30</v>
      </c>
      <c r="D195" s="15" t="s">
        <v>441</v>
      </c>
      <c r="E195" s="16">
        <v>72000</v>
      </c>
      <c r="F195" t="s">
        <v>442</v>
      </c>
      <c r="G195" t="s">
        <v>442</v>
      </c>
      <c r="H195" s="10">
        <v>1.5</v>
      </c>
      <c r="I195" s="10">
        <v>1</v>
      </c>
      <c r="J195" s="11">
        <v>3.65625</v>
      </c>
      <c r="K195" s="11">
        <v>0.5625</v>
      </c>
      <c r="L195" s="11">
        <v>1.3125</v>
      </c>
      <c r="M195" s="11">
        <v>4.3125</v>
      </c>
      <c r="N195" s="11">
        <v>1.40625</v>
      </c>
      <c r="O195" s="12">
        <v>0.75</v>
      </c>
      <c r="P195" s="11">
        <v>0.6</v>
      </c>
      <c r="Q195" s="12">
        <v>3.8453125</v>
      </c>
      <c r="R195" s="11">
        <v>1</v>
      </c>
      <c r="S195" s="11">
        <v>0</v>
      </c>
      <c r="T195" s="12">
        <v>1.6</v>
      </c>
      <c r="U195" s="12">
        <v>4.85</v>
      </c>
      <c r="V195" s="13"/>
    </row>
    <row r="196" spans="1:22" ht="12.75">
      <c r="A196" s="14" t="s">
        <v>447</v>
      </c>
      <c r="B196" s="7">
        <v>424</v>
      </c>
      <c r="C196" s="7" t="s">
        <v>19</v>
      </c>
      <c r="D196" s="20" t="s">
        <v>448</v>
      </c>
      <c r="E196" s="16">
        <v>100000</v>
      </c>
      <c r="F196" t="s">
        <v>65</v>
      </c>
      <c r="G196" t="s">
        <v>294</v>
      </c>
      <c r="H196" s="10">
        <v>1.5</v>
      </c>
      <c r="I196" s="10">
        <v>1</v>
      </c>
      <c r="J196" s="11">
        <v>1</v>
      </c>
      <c r="K196" s="11">
        <v>0.625</v>
      </c>
      <c r="L196" s="11">
        <v>0</v>
      </c>
      <c r="M196" s="11">
        <v>3.25</v>
      </c>
      <c r="N196" s="11">
        <v>0.875</v>
      </c>
      <c r="O196" s="12">
        <v>0.34</v>
      </c>
      <c r="P196" s="11">
        <v>1</v>
      </c>
      <c r="Q196" s="12">
        <v>3.8375</v>
      </c>
      <c r="R196" s="11">
        <v>0</v>
      </c>
      <c r="S196" s="11">
        <v>1</v>
      </c>
      <c r="T196" s="12">
        <v>2</v>
      </c>
      <c r="U196" s="12">
        <v>4.84</v>
      </c>
      <c r="V196" s="13"/>
    </row>
    <row r="197" spans="1:22" ht="12.75">
      <c r="A197" s="14" t="s">
        <v>453</v>
      </c>
      <c r="B197" s="7">
        <v>422</v>
      </c>
      <c r="C197" s="7" t="s">
        <v>37</v>
      </c>
      <c r="D197" s="20" t="s">
        <v>454</v>
      </c>
      <c r="E197" s="16">
        <v>100000</v>
      </c>
      <c r="F197" t="s">
        <v>21</v>
      </c>
      <c r="G197" s="34" t="s">
        <v>294</v>
      </c>
      <c r="H197" s="10">
        <v>1.5</v>
      </c>
      <c r="I197" s="10">
        <v>1</v>
      </c>
      <c r="J197" s="11">
        <v>1</v>
      </c>
      <c r="K197" s="11">
        <v>0.625</v>
      </c>
      <c r="L197" s="11">
        <v>0</v>
      </c>
      <c r="M197" s="11">
        <v>3.25</v>
      </c>
      <c r="N197" s="11">
        <v>0.875</v>
      </c>
      <c r="O197" s="12">
        <v>0.34</v>
      </c>
      <c r="P197" s="11">
        <v>1</v>
      </c>
      <c r="Q197" s="12">
        <v>3.8375</v>
      </c>
      <c r="R197" s="11">
        <v>0</v>
      </c>
      <c r="S197" s="11">
        <v>1</v>
      </c>
      <c r="T197" s="12">
        <v>2</v>
      </c>
      <c r="U197" s="12">
        <v>4.84</v>
      </c>
      <c r="V197" s="13"/>
    </row>
    <row r="198" spans="1:22" ht="25.5">
      <c r="A198" s="14" t="s">
        <v>445</v>
      </c>
      <c r="B198" s="7">
        <v>279</v>
      </c>
      <c r="C198" s="7" t="s">
        <v>37</v>
      </c>
      <c r="D198" s="20" t="s">
        <v>446</v>
      </c>
      <c r="E198" s="16">
        <v>100000</v>
      </c>
      <c r="F198" t="s">
        <v>65</v>
      </c>
      <c r="G198" t="s">
        <v>294</v>
      </c>
      <c r="H198" s="10">
        <v>1.5</v>
      </c>
      <c r="I198" s="10">
        <v>1</v>
      </c>
      <c r="J198" s="11">
        <v>1</v>
      </c>
      <c r="K198" s="11">
        <v>0.625</v>
      </c>
      <c r="L198" s="11">
        <v>0</v>
      </c>
      <c r="M198" s="11">
        <v>3.25</v>
      </c>
      <c r="N198" s="11">
        <v>0.875</v>
      </c>
      <c r="O198" s="12">
        <v>0.34</v>
      </c>
      <c r="P198" s="11">
        <v>1</v>
      </c>
      <c r="Q198" s="12">
        <v>3.8375</v>
      </c>
      <c r="R198" s="11">
        <v>0</v>
      </c>
      <c r="S198" s="11">
        <v>1</v>
      </c>
      <c r="T198" s="12">
        <v>2</v>
      </c>
      <c r="U198" s="12">
        <v>4.84</v>
      </c>
      <c r="V198" s="13"/>
    </row>
    <row r="199" spans="1:22" ht="38.25">
      <c r="A199" s="14" t="s">
        <v>449</v>
      </c>
      <c r="B199" s="7">
        <v>206</v>
      </c>
      <c r="C199" s="7" t="s">
        <v>30</v>
      </c>
      <c r="D199" s="20" t="s">
        <v>450</v>
      </c>
      <c r="E199" s="16">
        <v>77651.5</v>
      </c>
      <c r="F199" t="s">
        <v>65</v>
      </c>
      <c r="G199" s="21" t="s">
        <v>294</v>
      </c>
      <c r="H199" s="10">
        <v>1.5</v>
      </c>
      <c r="I199" s="10">
        <v>1</v>
      </c>
      <c r="J199" s="11">
        <v>1</v>
      </c>
      <c r="K199" s="11">
        <v>0.625</v>
      </c>
      <c r="L199" s="11">
        <v>0</v>
      </c>
      <c r="M199" s="11">
        <v>3.25</v>
      </c>
      <c r="N199" s="11">
        <v>0.875</v>
      </c>
      <c r="O199" s="12">
        <v>0.34</v>
      </c>
      <c r="P199" s="11">
        <v>1</v>
      </c>
      <c r="Q199" s="12">
        <v>3.8375</v>
      </c>
      <c r="R199" s="11">
        <v>0</v>
      </c>
      <c r="S199" s="11">
        <v>1</v>
      </c>
      <c r="T199" s="12">
        <v>2</v>
      </c>
      <c r="U199" s="12">
        <v>4.84</v>
      </c>
      <c r="V199" s="13"/>
    </row>
    <row r="200" spans="1:22" ht="25.5">
      <c r="A200" s="14" t="s">
        <v>443</v>
      </c>
      <c r="B200" s="7">
        <v>41</v>
      </c>
      <c r="C200" s="7" t="s">
        <v>30</v>
      </c>
      <c r="D200" s="20" t="s">
        <v>444</v>
      </c>
      <c r="E200" s="16">
        <v>90000</v>
      </c>
      <c r="F200" t="s">
        <v>65</v>
      </c>
      <c r="G200" t="s">
        <v>294</v>
      </c>
      <c r="H200" s="10">
        <v>1.5</v>
      </c>
      <c r="I200" s="10">
        <v>1</v>
      </c>
      <c r="J200" s="11">
        <v>1</v>
      </c>
      <c r="K200" s="11">
        <v>0.625</v>
      </c>
      <c r="L200" s="11">
        <v>0</v>
      </c>
      <c r="M200" s="11">
        <v>3.25</v>
      </c>
      <c r="N200" s="11">
        <v>0.875</v>
      </c>
      <c r="O200" s="12">
        <v>0.34</v>
      </c>
      <c r="P200" s="11">
        <v>1</v>
      </c>
      <c r="Q200" s="12">
        <v>3.8375</v>
      </c>
      <c r="R200" s="11">
        <v>0</v>
      </c>
      <c r="S200" s="11">
        <v>1</v>
      </c>
      <c r="T200" s="12">
        <v>2</v>
      </c>
      <c r="U200" s="12">
        <v>4.84</v>
      </c>
      <c r="V200" s="13"/>
    </row>
    <row r="201" spans="1:22" ht="25.5">
      <c r="A201" s="14" t="s">
        <v>451</v>
      </c>
      <c r="B201" s="7">
        <v>35</v>
      </c>
      <c r="C201" s="7" t="s">
        <v>37</v>
      </c>
      <c r="D201" s="20" t="s">
        <v>452</v>
      </c>
      <c r="E201" s="16">
        <v>100000</v>
      </c>
      <c r="F201" t="s">
        <v>65</v>
      </c>
      <c r="G201" s="21" t="s">
        <v>294</v>
      </c>
      <c r="H201" s="10">
        <v>1.5</v>
      </c>
      <c r="I201" s="10">
        <v>1</v>
      </c>
      <c r="J201" s="11">
        <v>1</v>
      </c>
      <c r="K201" s="11">
        <v>0.625</v>
      </c>
      <c r="L201" s="11">
        <v>0</v>
      </c>
      <c r="M201" s="11">
        <v>3.25</v>
      </c>
      <c r="N201" s="11">
        <v>0.875</v>
      </c>
      <c r="O201" s="12">
        <v>0.34</v>
      </c>
      <c r="P201" s="11">
        <v>1</v>
      </c>
      <c r="Q201" s="12">
        <v>3.8375</v>
      </c>
      <c r="R201" s="11">
        <v>0</v>
      </c>
      <c r="S201" s="11">
        <v>1</v>
      </c>
      <c r="T201" s="12">
        <v>2</v>
      </c>
      <c r="U201" s="12">
        <v>4.84</v>
      </c>
      <c r="V201" s="13"/>
    </row>
    <row r="202" spans="1:22" ht="25.5">
      <c r="A202" s="39" t="s">
        <v>455</v>
      </c>
      <c r="B202" s="7">
        <v>140</v>
      </c>
      <c r="C202" s="7" t="s">
        <v>19</v>
      </c>
      <c r="D202" s="18" t="s">
        <v>456</v>
      </c>
      <c r="E202" s="16">
        <v>59663.75</v>
      </c>
      <c r="F202" s="41" t="s">
        <v>42</v>
      </c>
      <c r="G202" s="22" t="s">
        <v>42</v>
      </c>
      <c r="H202" s="10">
        <v>1</v>
      </c>
      <c r="I202" s="11">
        <v>1.125</v>
      </c>
      <c r="J202" s="11">
        <v>7.375</v>
      </c>
      <c r="K202" s="11">
        <v>1.125</v>
      </c>
      <c r="L202" s="11">
        <v>4.5</v>
      </c>
      <c r="M202" s="11">
        <v>6.75</v>
      </c>
      <c r="N202" s="11">
        <v>6.75</v>
      </c>
      <c r="O202" s="12">
        <v>1.69</v>
      </c>
      <c r="P202" s="11">
        <v>1</v>
      </c>
      <c r="Q202" s="12" t="e">
        <f>#REF!+H202+I202</f>
        <v>#REF!</v>
      </c>
      <c r="R202" s="42">
        <v>0</v>
      </c>
      <c r="S202" s="42">
        <v>1</v>
      </c>
      <c r="T202" s="12">
        <v>2</v>
      </c>
      <c r="U202" s="12">
        <v>4.82</v>
      </c>
      <c r="V202" s="13"/>
    </row>
    <row r="203" spans="1:22" ht="25.5">
      <c r="A203" s="14" t="s">
        <v>457</v>
      </c>
      <c r="B203" s="7">
        <v>19</v>
      </c>
      <c r="C203" s="7" t="s">
        <v>37</v>
      </c>
      <c r="D203" s="15" t="s">
        <v>458</v>
      </c>
      <c r="E203" s="16">
        <v>24337.94</v>
      </c>
      <c r="F203" t="s">
        <v>83</v>
      </c>
      <c r="G203" t="s">
        <v>83</v>
      </c>
      <c r="H203" s="10">
        <v>1.5</v>
      </c>
      <c r="I203" s="10">
        <v>1</v>
      </c>
      <c r="J203" s="11">
        <v>5.125</v>
      </c>
      <c r="K203" s="11">
        <v>7.25</v>
      </c>
      <c r="L203" s="11">
        <v>4</v>
      </c>
      <c r="M203" s="11">
        <v>3.25</v>
      </c>
      <c r="N203" s="11">
        <v>5.5</v>
      </c>
      <c r="O203" s="12">
        <v>1.51</v>
      </c>
      <c r="P203" s="11">
        <v>0.8</v>
      </c>
      <c r="Q203" s="12">
        <v>4.8125</v>
      </c>
      <c r="R203" s="11">
        <v>0</v>
      </c>
      <c r="S203" s="11">
        <v>0</v>
      </c>
      <c r="T203" s="12">
        <v>0.8</v>
      </c>
      <c r="U203" s="12">
        <v>4.81</v>
      </c>
      <c r="V203" s="13"/>
    </row>
    <row r="204" spans="1:22" ht="25.5">
      <c r="A204" s="14" t="s">
        <v>459</v>
      </c>
      <c r="B204" s="7">
        <v>40</v>
      </c>
      <c r="C204" s="7" t="s">
        <v>19</v>
      </c>
      <c r="D204" s="38" t="s">
        <v>460</v>
      </c>
      <c r="E204" s="16">
        <v>55000</v>
      </c>
      <c r="F204" t="s">
        <v>24</v>
      </c>
      <c r="G204" s="21" t="s">
        <v>229</v>
      </c>
      <c r="H204" s="10">
        <v>1.5</v>
      </c>
      <c r="I204" s="10">
        <v>1</v>
      </c>
      <c r="J204" s="11">
        <v>0.875</v>
      </c>
      <c r="K204" s="11">
        <v>0.625</v>
      </c>
      <c r="L204" s="11">
        <v>1.125</v>
      </c>
      <c r="M204" s="11">
        <v>3.75</v>
      </c>
      <c r="N204" s="11">
        <v>2.25</v>
      </c>
      <c r="O204" s="12">
        <v>0.48</v>
      </c>
      <c r="P204" s="11">
        <v>0.8</v>
      </c>
      <c r="Q204" s="12">
        <v>3.775</v>
      </c>
      <c r="R204" s="11">
        <v>0</v>
      </c>
      <c r="S204" s="11">
        <v>1</v>
      </c>
      <c r="T204" s="12">
        <v>1.8</v>
      </c>
      <c r="U204" s="12">
        <v>4.78</v>
      </c>
      <c r="V204" s="13"/>
    </row>
    <row r="205" spans="1:22" ht="12.75">
      <c r="A205" s="14" t="s">
        <v>461</v>
      </c>
      <c r="B205" s="7">
        <v>141</v>
      </c>
      <c r="C205" s="7" t="s">
        <v>30</v>
      </c>
      <c r="D205" s="15" t="s">
        <v>462</v>
      </c>
      <c r="E205" s="16">
        <v>89783.56</v>
      </c>
      <c r="F205" t="s">
        <v>111</v>
      </c>
      <c r="G205" t="s">
        <v>111</v>
      </c>
      <c r="H205" s="10">
        <v>1.5</v>
      </c>
      <c r="I205" s="10">
        <v>1</v>
      </c>
      <c r="J205" s="11">
        <v>1.875</v>
      </c>
      <c r="K205" s="11">
        <v>6.25</v>
      </c>
      <c r="L205" s="11">
        <v>4.625</v>
      </c>
      <c r="M205" s="11">
        <v>2.75</v>
      </c>
      <c r="N205" s="11">
        <v>4.5</v>
      </c>
      <c r="O205" s="12">
        <v>1.09</v>
      </c>
      <c r="P205" s="11">
        <v>1</v>
      </c>
      <c r="Q205" s="12">
        <v>4.59375</v>
      </c>
      <c r="R205" s="11">
        <v>0</v>
      </c>
      <c r="S205" s="11">
        <v>0</v>
      </c>
      <c r="T205" s="12">
        <v>1</v>
      </c>
      <c r="U205" s="12">
        <v>4.59</v>
      </c>
      <c r="V205" s="13"/>
    </row>
    <row r="206" spans="1:22" ht="38.25">
      <c r="A206" s="14" t="s">
        <v>473</v>
      </c>
      <c r="B206" s="7">
        <v>1335</v>
      </c>
      <c r="C206" s="7" t="s">
        <v>30</v>
      </c>
      <c r="D206" s="33" t="s">
        <v>474</v>
      </c>
      <c r="E206" s="16">
        <v>100000</v>
      </c>
      <c r="F206" t="s">
        <v>229</v>
      </c>
      <c r="G206" t="s">
        <v>229</v>
      </c>
      <c r="H206" s="10">
        <v>1.5</v>
      </c>
      <c r="I206" s="10">
        <v>1</v>
      </c>
      <c r="J206" s="11">
        <v>0.875</v>
      </c>
      <c r="K206" s="11">
        <v>0.625</v>
      </c>
      <c r="L206" s="11">
        <v>1.125</v>
      </c>
      <c r="M206" s="11">
        <v>3.75</v>
      </c>
      <c r="N206" s="11">
        <v>2.25</v>
      </c>
      <c r="O206" s="12">
        <v>0.48</v>
      </c>
      <c r="P206" s="11">
        <v>0.6</v>
      </c>
      <c r="Q206" s="12">
        <v>3.575</v>
      </c>
      <c r="R206" s="11">
        <v>0</v>
      </c>
      <c r="S206" s="11">
        <v>1</v>
      </c>
      <c r="T206" s="12">
        <v>1.6</v>
      </c>
      <c r="U206" s="12">
        <v>4.58</v>
      </c>
      <c r="V206" s="13"/>
    </row>
    <row r="207" spans="1:22" ht="12.75">
      <c r="A207" s="14" t="s">
        <v>475</v>
      </c>
      <c r="B207" s="7">
        <v>208</v>
      </c>
      <c r="C207" s="7" t="s">
        <v>37</v>
      </c>
      <c r="D207" s="15" t="s">
        <v>476</v>
      </c>
      <c r="E207" s="16">
        <v>100000</v>
      </c>
      <c r="F207" t="s">
        <v>229</v>
      </c>
      <c r="G207" t="s">
        <v>229</v>
      </c>
      <c r="H207" s="10">
        <v>1.5</v>
      </c>
      <c r="I207" s="10">
        <v>1</v>
      </c>
      <c r="J207" s="11">
        <v>0.875</v>
      </c>
      <c r="K207" s="11">
        <v>0.625</v>
      </c>
      <c r="L207" s="11">
        <v>1.125</v>
      </c>
      <c r="M207" s="11">
        <v>3.75</v>
      </c>
      <c r="N207" s="11">
        <v>2.25</v>
      </c>
      <c r="O207" s="12">
        <v>0.48</v>
      </c>
      <c r="P207" s="11">
        <v>0.6</v>
      </c>
      <c r="Q207" s="12">
        <v>3.575</v>
      </c>
      <c r="R207" s="11">
        <v>1</v>
      </c>
      <c r="S207" s="11">
        <v>0</v>
      </c>
      <c r="T207" s="12">
        <v>1.6</v>
      </c>
      <c r="U207" s="12">
        <v>4.58</v>
      </c>
      <c r="V207" s="13"/>
    </row>
    <row r="208" spans="1:22" ht="25.5">
      <c r="A208" s="14" t="s">
        <v>471</v>
      </c>
      <c r="B208" s="7">
        <v>160</v>
      </c>
      <c r="C208" s="7" t="s">
        <v>269</v>
      </c>
      <c r="D208" s="33" t="s">
        <v>472</v>
      </c>
      <c r="E208" s="16">
        <v>99134.72</v>
      </c>
      <c r="F208" t="s">
        <v>229</v>
      </c>
      <c r="G208" t="s">
        <v>229</v>
      </c>
      <c r="H208" s="10">
        <v>1.5</v>
      </c>
      <c r="I208" s="10">
        <v>1</v>
      </c>
      <c r="J208" s="11">
        <v>0.875</v>
      </c>
      <c r="K208" s="11">
        <v>0.625</v>
      </c>
      <c r="L208" s="11">
        <v>1.125</v>
      </c>
      <c r="M208" s="11">
        <v>3.75</v>
      </c>
      <c r="N208" s="11">
        <v>2.25</v>
      </c>
      <c r="O208" s="12">
        <v>0.48</v>
      </c>
      <c r="P208" s="11">
        <v>0.6</v>
      </c>
      <c r="Q208" s="12">
        <v>3.575</v>
      </c>
      <c r="R208" s="11">
        <v>0</v>
      </c>
      <c r="S208" s="11">
        <v>1</v>
      </c>
      <c r="T208" s="12">
        <v>1.6</v>
      </c>
      <c r="U208" s="12">
        <v>4.58</v>
      </c>
      <c r="V208" s="13"/>
    </row>
    <row r="209" spans="1:22" ht="51">
      <c r="A209" s="14" t="s">
        <v>469</v>
      </c>
      <c r="B209" s="7">
        <v>128</v>
      </c>
      <c r="C209" s="7" t="s">
        <v>37</v>
      </c>
      <c r="D209" s="33" t="s">
        <v>470</v>
      </c>
      <c r="E209" s="16">
        <v>66990.98</v>
      </c>
      <c r="F209" t="s">
        <v>229</v>
      </c>
      <c r="G209" t="s">
        <v>229</v>
      </c>
      <c r="H209" s="10">
        <v>1.5</v>
      </c>
      <c r="I209" s="10">
        <v>1</v>
      </c>
      <c r="J209" s="11">
        <v>0.875</v>
      </c>
      <c r="K209" s="11">
        <v>0.625</v>
      </c>
      <c r="L209" s="11">
        <v>1.125</v>
      </c>
      <c r="M209" s="11">
        <v>3.75</v>
      </c>
      <c r="N209" s="11">
        <v>2.25</v>
      </c>
      <c r="O209" s="12">
        <v>0.48</v>
      </c>
      <c r="P209" s="11">
        <v>0.6</v>
      </c>
      <c r="Q209" s="12">
        <v>3.575</v>
      </c>
      <c r="R209" s="11">
        <v>0</v>
      </c>
      <c r="S209" s="11">
        <v>1</v>
      </c>
      <c r="T209" s="12">
        <v>1.6</v>
      </c>
      <c r="U209" s="12">
        <v>4.58</v>
      </c>
      <c r="V209" s="13"/>
    </row>
    <row r="210" spans="1:22" ht="38.25">
      <c r="A210" s="14" t="s">
        <v>463</v>
      </c>
      <c r="B210" s="7">
        <v>120</v>
      </c>
      <c r="C210" s="7" t="s">
        <v>19</v>
      </c>
      <c r="D210" s="33" t="s">
        <v>464</v>
      </c>
      <c r="E210" s="16">
        <v>80487.92</v>
      </c>
      <c r="F210" t="s">
        <v>229</v>
      </c>
      <c r="G210" t="s">
        <v>229</v>
      </c>
      <c r="H210" s="10">
        <v>1.5</v>
      </c>
      <c r="I210" s="10">
        <v>1</v>
      </c>
      <c r="J210" s="11">
        <v>0.875</v>
      </c>
      <c r="K210" s="11">
        <v>0.625</v>
      </c>
      <c r="L210" s="11">
        <v>1.125</v>
      </c>
      <c r="M210" s="11">
        <v>3.75</v>
      </c>
      <c r="N210" s="11">
        <v>2.25</v>
      </c>
      <c r="O210" s="12">
        <v>0.48</v>
      </c>
      <c r="P210" s="11">
        <v>0.6</v>
      </c>
      <c r="Q210" s="12">
        <v>3.575</v>
      </c>
      <c r="R210" s="11">
        <v>0</v>
      </c>
      <c r="S210" s="11">
        <v>1</v>
      </c>
      <c r="T210" s="12">
        <v>1.6</v>
      </c>
      <c r="U210" s="12">
        <v>4.58</v>
      </c>
      <c r="V210" s="13"/>
    </row>
    <row r="211" spans="1:22" ht="25.5">
      <c r="A211" s="14" t="s">
        <v>465</v>
      </c>
      <c r="B211" s="7">
        <v>62</v>
      </c>
      <c r="C211" s="7" t="s">
        <v>37</v>
      </c>
      <c r="D211" s="20" t="s">
        <v>466</v>
      </c>
      <c r="E211" s="16">
        <v>95304.37</v>
      </c>
      <c r="F211" t="s">
        <v>229</v>
      </c>
      <c r="G211" t="s">
        <v>229</v>
      </c>
      <c r="H211" s="10">
        <v>1.5</v>
      </c>
      <c r="I211" s="10">
        <v>1</v>
      </c>
      <c r="J211" s="11">
        <v>0.875</v>
      </c>
      <c r="K211" s="11">
        <v>0.625</v>
      </c>
      <c r="L211" s="11">
        <v>1.125</v>
      </c>
      <c r="M211" s="11">
        <v>3.75</v>
      </c>
      <c r="N211" s="11">
        <v>2.25</v>
      </c>
      <c r="O211" s="12">
        <v>0.48</v>
      </c>
      <c r="P211" s="11">
        <v>0.6</v>
      </c>
      <c r="Q211" s="12">
        <v>3.575</v>
      </c>
      <c r="R211" s="11">
        <v>0</v>
      </c>
      <c r="S211" s="11">
        <v>1</v>
      </c>
      <c r="T211" s="12">
        <v>1.6</v>
      </c>
      <c r="U211" s="12">
        <v>4.58</v>
      </c>
      <c r="V211" s="13"/>
    </row>
    <row r="212" spans="1:22" ht="12.75">
      <c r="A212" s="14" t="s">
        <v>467</v>
      </c>
      <c r="B212" s="7">
        <v>41</v>
      </c>
      <c r="C212" s="7" t="s">
        <v>30</v>
      </c>
      <c r="D212" s="33" t="s">
        <v>468</v>
      </c>
      <c r="E212" s="16">
        <v>29796.52</v>
      </c>
      <c r="F212" t="s">
        <v>229</v>
      </c>
      <c r="G212" t="s">
        <v>229</v>
      </c>
      <c r="H212" s="10">
        <v>1.5</v>
      </c>
      <c r="I212" s="10">
        <v>1</v>
      </c>
      <c r="J212" s="11">
        <v>0.875</v>
      </c>
      <c r="K212" s="11">
        <v>0.625</v>
      </c>
      <c r="L212" s="11">
        <v>1.125</v>
      </c>
      <c r="M212" s="11">
        <v>3.75</v>
      </c>
      <c r="N212" s="11">
        <v>2.25</v>
      </c>
      <c r="O212" s="12">
        <v>0.48</v>
      </c>
      <c r="P212" s="11">
        <v>0.6</v>
      </c>
      <c r="Q212" s="12">
        <v>3.575</v>
      </c>
      <c r="R212" s="11">
        <v>0</v>
      </c>
      <c r="S212" s="11">
        <v>1</v>
      </c>
      <c r="T212" s="12">
        <v>1.6</v>
      </c>
      <c r="U212" s="12">
        <v>4.58</v>
      </c>
      <c r="V212" s="13"/>
    </row>
    <row r="213" spans="1:22" ht="25.5">
      <c r="A213" s="14" t="s">
        <v>477</v>
      </c>
      <c r="B213" s="7">
        <v>23</v>
      </c>
      <c r="C213" s="7" t="s">
        <v>30</v>
      </c>
      <c r="D213" s="33" t="s">
        <v>478</v>
      </c>
      <c r="E213" s="16">
        <v>66093.54</v>
      </c>
      <c r="F213" t="s">
        <v>229</v>
      </c>
      <c r="G213" t="s">
        <v>229</v>
      </c>
      <c r="H213" s="10">
        <v>1.5</v>
      </c>
      <c r="I213" s="10">
        <v>1</v>
      </c>
      <c r="J213" s="11">
        <v>0.875</v>
      </c>
      <c r="K213" s="11">
        <v>0.625</v>
      </c>
      <c r="L213" s="11">
        <v>1.125</v>
      </c>
      <c r="M213" s="11">
        <v>3.75</v>
      </c>
      <c r="N213" s="11">
        <v>2.25</v>
      </c>
      <c r="O213" s="12">
        <v>0.48</v>
      </c>
      <c r="P213" s="11">
        <v>0.6</v>
      </c>
      <c r="Q213" s="12">
        <v>3.575</v>
      </c>
      <c r="R213" s="11">
        <v>0</v>
      </c>
      <c r="S213" s="11">
        <v>1</v>
      </c>
      <c r="T213" s="12">
        <v>1.6</v>
      </c>
      <c r="U213" s="12">
        <v>4.58</v>
      </c>
      <c r="V213" s="13"/>
    </row>
    <row r="214" spans="1:22" ht="12.75">
      <c r="A214" s="14" t="s">
        <v>479</v>
      </c>
      <c r="B214" s="7">
        <v>8148</v>
      </c>
      <c r="C214" s="7" t="s">
        <v>237</v>
      </c>
      <c r="D214" s="15" t="s">
        <v>480</v>
      </c>
      <c r="E214" s="16">
        <v>100000</v>
      </c>
      <c r="F214" t="s">
        <v>76</v>
      </c>
      <c r="G214" t="s">
        <v>76</v>
      </c>
      <c r="H214" s="10">
        <v>2</v>
      </c>
      <c r="I214" s="10">
        <v>1</v>
      </c>
      <c r="J214" s="11">
        <v>1.96875</v>
      </c>
      <c r="K214" s="11">
        <v>3.09375</v>
      </c>
      <c r="L214" s="11">
        <v>1.5</v>
      </c>
      <c r="M214" s="11">
        <v>4.3125</v>
      </c>
      <c r="N214" s="11">
        <v>4.125</v>
      </c>
      <c r="O214" s="12">
        <v>0.85</v>
      </c>
      <c r="P214" s="11">
        <v>0.6</v>
      </c>
      <c r="Q214" s="12">
        <v>4.4484375</v>
      </c>
      <c r="R214" s="11">
        <v>0</v>
      </c>
      <c r="S214" s="11">
        <v>0</v>
      </c>
      <c r="T214" s="12">
        <v>0.6</v>
      </c>
      <c r="U214" s="12">
        <v>4.45</v>
      </c>
      <c r="V214" s="13"/>
    </row>
    <row r="215" spans="1:22" ht="25.5">
      <c r="A215" s="14" t="s">
        <v>483</v>
      </c>
      <c r="B215" s="7">
        <v>374</v>
      </c>
      <c r="C215" s="7" t="s">
        <v>30</v>
      </c>
      <c r="D215" s="20" t="s">
        <v>484</v>
      </c>
      <c r="E215" s="16"/>
      <c r="F215" t="s">
        <v>24</v>
      </c>
      <c r="G215" s="21" t="s">
        <v>25</v>
      </c>
      <c r="H215" s="10">
        <v>1.5</v>
      </c>
      <c r="I215" s="10">
        <v>1</v>
      </c>
      <c r="J215" s="11">
        <v>2.875</v>
      </c>
      <c r="K215" s="11">
        <v>3.875</v>
      </c>
      <c r="L215" s="11">
        <v>1.625</v>
      </c>
      <c r="M215" s="11">
        <v>6.25</v>
      </c>
      <c r="N215" s="11">
        <v>4</v>
      </c>
      <c r="O215" s="12">
        <v>1.08</v>
      </c>
      <c r="P215" s="11">
        <v>0.8</v>
      </c>
      <c r="Q215" s="12">
        <v>4.375</v>
      </c>
      <c r="R215" s="11">
        <v>0</v>
      </c>
      <c r="S215" s="11">
        <v>0</v>
      </c>
      <c r="T215" s="12">
        <v>0.8</v>
      </c>
      <c r="U215" s="12">
        <v>4.38</v>
      </c>
      <c r="V215" s="13"/>
    </row>
    <row r="216" spans="1:22" ht="25.5">
      <c r="A216" s="14" t="s">
        <v>485</v>
      </c>
      <c r="B216" s="7">
        <v>274</v>
      </c>
      <c r="C216" s="7" t="s">
        <v>19</v>
      </c>
      <c r="D216" s="38" t="s">
        <v>486</v>
      </c>
      <c r="E216" s="16">
        <v>48261.84</v>
      </c>
      <c r="F216" t="s">
        <v>24</v>
      </c>
      <c r="G216" s="21" t="s">
        <v>25</v>
      </c>
      <c r="H216" s="10">
        <v>1.5</v>
      </c>
      <c r="I216" s="10">
        <v>1</v>
      </c>
      <c r="J216" s="11">
        <v>2.875</v>
      </c>
      <c r="K216" s="11">
        <v>3.875</v>
      </c>
      <c r="L216" s="11">
        <v>1.625</v>
      </c>
      <c r="M216" s="11">
        <v>6.25</v>
      </c>
      <c r="N216" s="11">
        <v>4</v>
      </c>
      <c r="O216" s="12">
        <v>1.08</v>
      </c>
      <c r="P216" s="11">
        <v>0.8</v>
      </c>
      <c r="Q216" s="12">
        <v>4.375</v>
      </c>
      <c r="R216" s="11">
        <v>0</v>
      </c>
      <c r="S216" s="11">
        <v>0</v>
      </c>
      <c r="T216" s="12">
        <v>0.8</v>
      </c>
      <c r="U216" s="12">
        <v>4.38</v>
      </c>
      <c r="V216" s="13"/>
    </row>
    <row r="217" spans="1:22" ht="25.5">
      <c r="A217" s="14" t="s">
        <v>481</v>
      </c>
      <c r="B217" s="7">
        <v>114</v>
      </c>
      <c r="C217" s="7" t="s">
        <v>30</v>
      </c>
      <c r="D217" s="17" t="s">
        <v>482</v>
      </c>
      <c r="E217" s="16">
        <v>34170.58</v>
      </c>
      <c r="F217" t="s">
        <v>24</v>
      </c>
      <c r="G217" s="21" t="s">
        <v>25</v>
      </c>
      <c r="H217" s="10">
        <v>1.5</v>
      </c>
      <c r="I217" s="10">
        <v>1</v>
      </c>
      <c r="J217" s="11">
        <v>2.875</v>
      </c>
      <c r="K217" s="11">
        <v>3.875</v>
      </c>
      <c r="L217" s="11">
        <v>1.625</v>
      </c>
      <c r="M217" s="11">
        <v>6.25</v>
      </c>
      <c r="N217" s="11">
        <v>4</v>
      </c>
      <c r="O217" s="12">
        <v>1.08</v>
      </c>
      <c r="P217" s="11">
        <v>0.8</v>
      </c>
      <c r="Q217" s="12">
        <v>4.375</v>
      </c>
      <c r="R217" s="11">
        <v>0</v>
      </c>
      <c r="S217" s="11">
        <v>0</v>
      </c>
      <c r="T217" s="12">
        <v>0.8</v>
      </c>
      <c r="U217" s="12">
        <v>4.38</v>
      </c>
      <c r="V217" s="13"/>
    </row>
    <row r="218" spans="1:22" ht="38.25">
      <c r="A218" s="39" t="s">
        <v>487</v>
      </c>
      <c r="B218" s="7">
        <v>247</v>
      </c>
      <c r="C218" s="40" t="s">
        <v>37</v>
      </c>
      <c r="D218" s="15" t="s">
        <v>488</v>
      </c>
      <c r="E218" s="16">
        <v>98597.99</v>
      </c>
      <c r="F218" s="41" t="s">
        <v>70</v>
      </c>
      <c r="G218" t="s">
        <v>70</v>
      </c>
      <c r="H218" s="10">
        <f>LOOKUP(D218,'[1]Hoja1'!$A$2:$A$229,'[1]Hoja1'!$J$2:$J$229)</f>
        <v>1.5</v>
      </c>
      <c r="I218" s="10">
        <v>1</v>
      </c>
      <c r="J218" s="11">
        <v>1</v>
      </c>
      <c r="K218" s="11">
        <v>1.375</v>
      </c>
      <c r="L218" s="11">
        <v>2.625</v>
      </c>
      <c r="M218" s="11">
        <v>3.75</v>
      </c>
      <c r="N218" s="11">
        <v>3.75</v>
      </c>
      <c r="O218" s="12">
        <v>0.68</v>
      </c>
      <c r="P218" s="11">
        <v>0.8</v>
      </c>
      <c r="Q218" s="12" t="e">
        <f>#REF!+H218+I218</f>
        <v>#REF!</v>
      </c>
      <c r="R218" s="42">
        <v>0</v>
      </c>
      <c r="S218" s="42">
        <v>1</v>
      </c>
      <c r="T218" s="12">
        <v>1.8</v>
      </c>
      <c r="U218" s="12">
        <v>4.18</v>
      </c>
      <c r="V218" s="13"/>
    </row>
    <row r="219" spans="1:22" ht="25.5">
      <c r="A219" s="14" t="s">
        <v>489</v>
      </c>
      <c r="B219" s="7">
        <v>244</v>
      </c>
      <c r="C219" s="7" t="s">
        <v>30</v>
      </c>
      <c r="D219" s="19" t="s">
        <v>490</v>
      </c>
      <c r="E219" s="16">
        <v>100000</v>
      </c>
      <c r="F219" t="s">
        <v>47</v>
      </c>
      <c r="G219" t="s">
        <v>47</v>
      </c>
      <c r="H219" s="10">
        <v>1.5</v>
      </c>
      <c r="I219" s="10">
        <v>1</v>
      </c>
      <c r="J219" s="11">
        <v>1.375</v>
      </c>
      <c r="K219" s="11">
        <v>0</v>
      </c>
      <c r="L219" s="11">
        <v>1.125</v>
      </c>
      <c r="M219" s="11">
        <v>4.5</v>
      </c>
      <c r="N219" s="11">
        <v>5</v>
      </c>
      <c r="O219" s="12">
        <v>0.67</v>
      </c>
      <c r="P219" s="11">
        <v>1</v>
      </c>
      <c r="Q219" s="12">
        <v>4.16875</v>
      </c>
      <c r="R219" s="11">
        <v>0</v>
      </c>
      <c r="S219" s="11">
        <v>0</v>
      </c>
      <c r="T219" s="12">
        <v>1</v>
      </c>
      <c r="U219" s="12">
        <v>4.17</v>
      </c>
      <c r="V219" s="13"/>
    </row>
    <row r="220" spans="1:22" ht="25.5">
      <c r="A220" s="14" t="s">
        <v>491</v>
      </c>
      <c r="B220" s="7">
        <v>137</v>
      </c>
      <c r="C220" s="7" t="s">
        <v>37</v>
      </c>
      <c r="D220" s="15" t="s">
        <v>492</v>
      </c>
      <c r="E220" s="16">
        <v>95145.51</v>
      </c>
      <c r="F220" t="s">
        <v>50</v>
      </c>
      <c r="G220" t="s">
        <v>51</v>
      </c>
      <c r="H220" s="10">
        <v>1.5</v>
      </c>
      <c r="I220" s="10">
        <v>1</v>
      </c>
      <c r="J220" s="11">
        <v>0.625</v>
      </c>
      <c r="K220" s="11">
        <v>5.5</v>
      </c>
      <c r="L220" s="11">
        <v>2.25</v>
      </c>
      <c r="M220" s="11">
        <v>4.75</v>
      </c>
      <c r="N220" s="11">
        <v>3.5</v>
      </c>
      <c r="O220" s="12">
        <v>0.86</v>
      </c>
      <c r="P220" s="11">
        <v>0.8</v>
      </c>
      <c r="Q220" s="12">
        <v>4.1625</v>
      </c>
      <c r="R220" s="11">
        <v>0</v>
      </c>
      <c r="S220" s="11">
        <v>0</v>
      </c>
      <c r="T220" s="12">
        <v>0.8</v>
      </c>
      <c r="U220" s="12">
        <v>4.16</v>
      </c>
      <c r="V220" s="13"/>
    </row>
    <row r="221" spans="1:22" ht="12.75">
      <c r="A221" s="43" t="s">
        <v>493</v>
      </c>
      <c r="B221" s="7">
        <v>126</v>
      </c>
      <c r="C221" s="7" t="s">
        <v>19</v>
      </c>
      <c r="D221" s="44" t="s">
        <v>494</v>
      </c>
      <c r="E221" s="45">
        <v>52811.99</v>
      </c>
      <c r="F221" t="s">
        <v>54</v>
      </c>
      <c r="G221" t="s">
        <v>54</v>
      </c>
      <c r="H221" s="10">
        <v>1.5</v>
      </c>
      <c r="I221" s="10">
        <v>1</v>
      </c>
      <c r="J221" s="11">
        <v>0.875</v>
      </c>
      <c r="K221" s="11">
        <v>2</v>
      </c>
      <c r="L221" s="11">
        <v>3</v>
      </c>
      <c r="M221" s="11">
        <v>5.5</v>
      </c>
      <c r="N221" s="11">
        <v>4.25</v>
      </c>
      <c r="O221" s="12">
        <v>0.83</v>
      </c>
      <c r="P221" s="11">
        <v>0.8</v>
      </c>
      <c r="Q221" s="12">
        <v>4.125</v>
      </c>
      <c r="R221" s="11">
        <v>0</v>
      </c>
      <c r="S221" s="11">
        <v>0</v>
      </c>
      <c r="T221" s="12">
        <v>0.8</v>
      </c>
      <c r="U221" s="12">
        <v>4.13</v>
      </c>
      <c r="V221" s="13"/>
    </row>
    <row r="222" spans="1:22" ht="39" thickBot="1">
      <c r="A222" s="46" t="s">
        <v>495</v>
      </c>
      <c r="B222" s="7">
        <v>281</v>
      </c>
      <c r="C222" s="7" t="s">
        <v>30</v>
      </c>
      <c r="D222" s="47" t="s">
        <v>496</v>
      </c>
      <c r="E222" s="48">
        <v>40028.05</v>
      </c>
      <c r="F222" s="5" t="s">
        <v>172</v>
      </c>
      <c r="G222" s="21" t="s">
        <v>47</v>
      </c>
      <c r="H222" s="4">
        <v>1.5</v>
      </c>
      <c r="I222" s="4">
        <v>1</v>
      </c>
      <c r="J222" s="11">
        <v>1.375</v>
      </c>
      <c r="K222" s="11">
        <v>0</v>
      </c>
      <c r="L222" s="11">
        <v>1.125</v>
      </c>
      <c r="M222" s="11">
        <v>4.5</v>
      </c>
      <c r="N222" s="11">
        <v>5</v>
      </c>
      <c r="O222" s="12">
        <v>0.67</v>
      </c>
      <c r="P222" s="49">
        <v>0.9</v>
      </c>
      <c r="Q222" s="12">
        <v>4.06875</v>
      </c>
      <c r="R222" s="11">
        <v>0</v>
      </c>
      <c r="S222" s="11">
        <v>0</v>
      </c>
      <c r="T222" s="12">
        <v>0.9</v>
      </c>
      <c r="U222" s="12">
        <v>4.07</v>
      </c>
      <c r="V222" s="13"/>
    </row>
    <row r="223" spans="1:255" s="37" customFormat="1" ht="39.75" customHeight="1">
      <c r="A223" s="14" t="s">
        <v>499</v>
      </c>
      <c r="B223" s="7">
        <v>231</v>
      </c>
      <c r="C223" s="14" t="s">
        <v>37</v>
      </c>
      <c r="D223" s="15" t="s">
        <v>500</v>
      </c>
      <c r="E223" s="16">
        <v>34163.93</v>
      </c>
      <c r="F223" t="s">
        <v>76</v>
      </c>
      <c r="G223" t="s">
        <v>76</v>
      </c>
      <c r="H223" s="10">
        <v>1.5</v>
      </c>
      <c r="I223" s="10">
        <v>1</v>
      </c>
      <c r="J223" s="11">
        <v>1.96875</v>
      </c>
      <c r="K223" s="11">
        <v>3.09375</v>
      </c>
      <c r="L223" s="11">
        <v>1.5</v>
      </c>
      <c r="M223" s="11">
        <v>4.3125</v>
      </c>
      <c r="N223" s="11">
        <v>4.125</v>
      </c>
      <c r="O223" s="12">
        <v>0.85</v>
      </c>
      <c r="P223" s="11">
        <v>0.6</v>
      </c>
      <c r="Q223" s="12">
        <v>3.9484375</v>
      </c>
      <c r="R223" s="11">
        <v>0</v>
      </c>
      <c r="S223" s="11">
        <v>0</v>
      </c>
      <c r="T223" s="12">
        <v>0.6</v>
      </c>
      <c r="U223" s="12">
        <v>3.95</v>
      </c>
      <c r="V223" s="13"/>
      <c r="W223" s="50"/>
      <c r="X223" s="51"/>
      <c r="Y223" s="52"/>
      <c r="Z223" s="52"/>
      <c r="AA223" s="52"/>
      <c r="AB223" s="52"/>
      <c r="AC223" s="52"/>
      <c r="AD223" s="53"/>
      <c r="AE223" s="52"/>
      <c r="AI223" s="54"/>
      <c r="AJ223" s="55"/>
      <c r="AK223" s="56"/>
      <c r="AM223" s="51"/>
      <c r="AN223" s="51"/>
      <c r="AO223" s="52"/>
      <c r="AP223" s="52"/>
      <c r="AQ223" s="52"/>
      <c r="AR223" s="52"/>
      <c r="AS223" s="52"/>
      <c r="AT223" s="53"/>
      <c r="AU223" s="52"/>
      <c r="AY223" s="54"/>
      <c r="AZ223" s="55"/>
      <c r="BA223" s="56"/>
      <c r="BC223" s="51"/>
      <c r="BD223" s="51"/>
      <c r="BE223" s="52"/>
      <c r="BF223" s="52"/>
      <c r="BG223" s="52"/>
      <c r="BH223" s="52"/>
      <c r="BI223" s="52"/>
      <c r="BJ223" s="53"/>
      <c r="BK223" s="52"/>
      <c r="BO223" s="54"/>
      <c r="BP223" s="55"/>
      <c r="BQ223" s="56"/>
      <c r="BS223" s="51"/>
      <c r="BT223" s="51"/>
      <c r="BU223" s="52"/>
      <c r="BV223" s="52"/>
      <c r="BW223" s="52"/>
      <c r="BX223" s="52"/>
      <c r="BY223" s="52"/>
      <c r="BZ223" s="53"/>
      <c r="CA223" s="52"/>
      <c r="CE223" s="54"/>
      <c r="CF223" s="55"/>
      <c r="CG223" s="56"/>
      <c r="CI223" s="51"/>
      <c r="CJ223" s="51"/>
      <c r="CK223" s="52"/>
      <c r="CL223" s="52"/>
      <c r="CM223" s="52"/>
      <c r="CN223" s="52"/>
      <c r="CO223" s="52"/>
      <c r="CP223" s="53"/>
      <c r="CQ223" s="52"/>
      <c r="CU223" s="54"/>
      <c r="CV223" s="55"/>
      <c r="CW223" s="56"/>
      <c r="CY223" s="51"/>
      <c r="CZ223" s="51"/>
      <c r="DA223" s="52"/>
      <c r="DB223" s="52"/>
      <c r="DC223" s="52"/>
      <c r="DD223" s="52"/>
      <c r="DE223" s="52"/>
      <c r="DF223" s="53"/>
      <c r="DG223" s="52"/>
      <c r="DK223" s="54"/>
      <c r="DL223" s="55"/>
      <c r="DM223" s="56"/>
      <c r="DO223" s="51"/>
      <c r="DP223" s="51"/>
      <c r="DQ223" s="52"/>
      <c r="DR223" s="52"/>
      <c r="DS223" s="52"/>
      <c r="DT223" s="52"/>
      <c r="DU223" s="52"/>
      <c r="DV223" s="53"/>
      <c r="DW223" s="52"/>
      <c r="EA223" s="54"/>
      <c r="EB223" s="55"/>
      <c r="EC223" s="56"/>
      <c r="EE223" s="51"/>
      <c r="EF223" s="51"/>
      <c r="EG223" s="52"/>
      <c r="EH223" s="52"/>
      <c r="EI223" s="52"/>
      <c r="EJ223" s="52"/>
      <c r="EK223" s="52"/>
      <c r="EL223" s="53"/>
      <c r="EM223" s="52"/>
      <c r="EQ223" s="54"/>
      <c r="ER223" s="55"/>
      <c r="ES223" s="56"/>
      <c r="EU223" s="51"/>
      <c r="EV223" s="51"/>
      <c r="EW223" s="52"/>
      <c r="EX223" s="52"/>
      <c r="EY223" s="52"/>
      <c r="EZ223" s="52"/>
      <c r="FA223" s="52"/>
      <c r="FB223" s="53"/>
      <c r="FC223" s="52"/>
      <c r="FG223" s="54"/>
      <c r="FH223" s="55"/>
      <c r="FI223" s="56"/>
      <c r="FK223" s="51"/>
      <c r="FL223" s="51"/>
      <c r="FM223" s="52"/>
      <c r="FN223" s="52"/>
      <c r="FO223" s="52"/>
      <c r="FP223" s="52"/>
      <c r="FQ223" s="52"/>
      <c r="FR223" s="53"/>
      <c r="FS223" s="52"/>
      <c r="FW223" s="54"/>
      <c r="FX223" s="55"/>
      <c r="FY223" s="56"/>
      <c r="GA223" s="51"/>
      <c r="GB223" s="51"/>
      <c r="GC223" s="52"/>
      <c r="GD223" s="52"/>
      <c r="GE223" s="52"/>
      <c r="GF223" s="52"/>
      <c r="GG223" s="52"/>
      <c r="GH223" s="53"/>
      <c r="GI223" s="52"/>
      <c r="GM223" s="54"/>
      <c r="GN223" s="55"/>
      <c r="GO223" s="56"/>
      <c r="GQ223" s="51"/>
      <c r="GR223" s="51"/>
      <c r="GS223" s="52"/>
      <c r="GT223" s="52"/>
      <c r="GU223" s="52"/>
      <c r="GV223" s="52"/>
      <c r="GW223" s="52"/>
      <c r="GX223" s="53"/>
      <c r="GY223" s="52"/>
      <c r="HC223" s="54"/>
      <c r="HD223" s="55"/>
      <c r="HE223" s="56"/>
      <c r="HG223" s="51"/>
      <c r="HH223" s="51"/>
      <c r="HI223" s="52"/>
      <c r="HJ223" s="52"/>
      <c r="HK223" s="52"/>
      <c r="HL223" s="52"/>
      <c r="HM223" s="52"/>
      <c r="HN223" s="53"/>
      <c r="HO223" s="52"/>
      <c r="HS223" s="54"/>
      <c r="HT223" s="55"/>
      <c r="HU223" s="56"/>
      <c r="HW223" s="51"/>
      <c r="HX223" s="51"/>
      <c r="HY223" s="52"/>
      <c r="HZ223" s="52"/>
      <c r="IA223" s="52"/>
      <c r="IB223" s="52"/>
      <c r="IC223" s="52"/>
      <c r="ID223" s="53"/>
      <c r="IE223" s="52"/>
      <c r="II223" s="54"/>
      <c r="IJ223" s="55"/>
      <c r="IK223" s="56"/>
      <c r="IM223" s="51"/>
      <c r="IN223" s="51"/>
      <c r="IO223" s="52"/>
      <c r="IP223" s="52"/>
      <c r="IQ223" s="52"/>
      <c r="IR223" s="52"/>
      <c r="IS223" s="52"/>
      <c r="IT223" s="53"/>
      <c r="IU223" s="52"/>
    </row>
    <row r="224" spans="1:23" ht="26.25" customHeight="1">
      <c r="A224" s="14" t="s">
        <v>497</v>
      </c>
      <c r="B224" s="7">
        <v>42</v>
      </c>
      <c r="C224" s="14" t="s">
        <v>30</v>
      </c>
      <c r="D224" s="15" t="s">
        <v>498</v>
      </c>
      <c r="E224" s="16">
        <v>32834.72</v>
      </c>
      <c r="F224" t="s">
        <v>76</v>
      </c>
      <c r="G224" t="s">
        <v>76</v>
      </c>
      <c r="H224" s="10">
        <v>1.5</v>
      </c>
      <c r="I224" s="10">
        <v>1</v>
      </c>
      <c r="J224" s="11">
        <v>1.96875</v>
      </c>
      <c r="K224" s="11">
        <v>3.09375</v>
      </c>
      <c r="L224" s="11">
        <v>1.5</v>
      </c>
      <c r="M224" s="11">
        <v>4.3125</v>
      </c>
      <c r="N224" s="11">
        <v>4.125</v>
      </c>
      <c r="O224" s="12">
        <v>0.85</v>
      </c>
      <c r="P224" s="11">
        <v>0.6</v>
      </c>
      <c r="Q224" s="12">
        <v>3.9484375</v>
      </c>
      <c r="R224" s="11">
        <v>0</v>
      </c>
      <c r="S224" s="11">
        <v>0</v>
      </c>
      <c r="T224" s="12">
        <v>0.6</v>
      </c>
      <c r="U224" s="12">
        <v>3.95</v>
      </c>
      <c r="V224" s="13"/>
      <c r="W224" s="22"/>
    </row>
    <row r="225" spans="1:23" ht="24" customHeight="1">
      <c r="A225" s="14" t="s">
        <v>501</v>
      </c>
      <c r="B225" s="7">
        <v>77</v>
      </c>
      <c r="C225" s="7" t="s">
        <v>37</v>
      </c>
      <c r="D225" s="33" t="s">
        <v>502</v>
      </c>
      <c r="E225" s="16">
        <v>64594.49</v>
      </c>
      <c r="F225" t="s">
        <v>229</v>
      </c>
      <c r="G225" s="21" t="s">
        <v>294</v>
      </c>
      <c r="H225" s="10">
        <v>1.5</v>
      </c>
      <c r="I225" s="10">
        <v>1</v>
      </c>
      <c r="J225" s="11">
        <v>1</v>
      </c>
      <c r="K225" s="11">
        <v>0.625</v>
      </c>
      <c r="L225" s="11">
        <v>0</v>
      </c>
      <c r="M225" s="11">
        <v>3.25</v>
      </c>
      <c r="N225" s="11">
        <v>0.875</v>
      </c>
      <c r="O225" s="12">
        <v>0.34</v>
      </c>
      <c r="P225" s="11">
        <v>0.6</v>
      </c>
      <c r="Q225" s="12">
        <v>3.4375</v>
      </c>
      <c r="R225" s="11">
        <v>0</v>
      </c>
      <c r="S225" s="11">
        <v>0</v>
      </c>
      <c r="T225" s="12">
        <v>0.6</v>
      </c>
      <c r="U225" s="12">
        <v>3.44</v>
      </c>
      <c r="V225" s="13"/>
      <c r="W225" s="22"/>
    </row>
    <row r="226" spans="1:23" ht="12.75">
      <c r="A226" s="57" t="s">
        <v>503</v>
      </c>
      <c r="B226" s="75">
        <f>SUM(B2:B225)</f>
        <v>103698</v>
      </c>
      <c r="C226" s="7"/>
      <c r="D226" s="58"/>
      <c r="E226" s="59">
        <f>SUM(E2:E225)</f>
        <v>16093482.14</v>
      </c>
      <c r="H226" s="10"/>
      <c r="O226" s="10"/>
      <c r="Q226" s="60"/>
      <c r="R226" s="22"/>
      <c r="S226" s="22"/>
      <c r="T226" s="51"/>
      <c r="U226" s="50"/>
      <c r="V226" s="50"/>
      <c r="W226" s="22"/>
    </row>
    <row r="227" spans="17:23" ht="12.75">
      <c r="Q227" s="22"/>
      <c r="R227" s="22"/>
      <c r="S227" s="22"/>
      <c r="T227" s="51"/>
      <c r="U227" s="22"/>
      <c r="V227" s="22"/>
      <c r="W227" s="22"/>
    </row>
    <row r="228" spans="17:23" ht="12.75">
      <c r="Q228" s="22"/>
      <c r="R228" s="22"/>
      <c r="S228" s="22"/>
      <c r="T228" s="51"/>
      <c r="U228" s="22"/>
      <c r="V228" s="22"/>
      <c r="W228" s="22"/>
    </row>
  </sheetData>
  <dataValidations count="2">
    <dataValidation type="list" allowBlank="1" showInputMessage="1" showErrorMessage="1" sqref="IL223 HV223 HF223 GP223 FZ223 FJ223 ET223 ED223 DN223 CX223 CH223 BR223 BB223 AL223 F223:F225">
      <formula1>#REF!</formula1>
    </dataValidation>
    <dataValidation type="list" allowBlank="1" showInputMessage="1" showErrorMessage="1" sqref="G154:G226 G2:G128">
      <formula1>$X$34:$X$60</formula1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1"/>
  <sheetViews>
    <sheetView workbookViewId="0" topLeftCell="A1">
      <selection activeCell="D10" sqref="D10"/>
    </sheetView>
  </sheetViews>
  <sheetFormatPr defaultColWidth="11.421875" defaultRowHeight="12.75"/>
  <cols>
    <col min="1" max="1" width="18.140625" style="0" bestFit="1" customWidth="1"/>
    <col min="2" max="2" width="5.00390625" style="0" bestFit="1" customWidth="1"/>
  </cols>
  <sheetData>
    <row r="3" spans="1:2" ht="12.75">
      <c r="A3" s="66" t="s">
        <v>505</v>
      </c>
      <c r="B3" s="67"/>
    </row>
    <row r="4" spans="1:2" ht="12.75">
      <c r="A4" s="66" t="s">
        <v>1</v>
      </c>
      <c r="B4" s="67" t="s">
        <v>506</v>
      </c>
    </row>
    <row r="5" spans="1:2" ht="12.75">
      <c r="A5" s="68" t="s">
        <v>33</v>
      </c>
      <c r="B5" s="69">
        <v>2</v>
      </c>
    </row>
    <row r="6" spans="1:2" ht="12.75">
      <c r="A6" s="70" t="s">
        <v>85</v>
      </c>
      <c r="B6" s="71">
        <v>1</v>
      </c>
    </row>
    <row r="7" spans="1:2" ht="12.75">
      <c r="A7" s="70" t="s">
        <v>19</v>
      </c>
      <c r="B7" s="71">
        <v>16</v>
      </c>
    </row>
    <row r="8" spans="1:2" ht="12.75">
      <c r="A8" s="70" t="s">
        <v>30</v>
      </c>
      <c r="B8" s="71">
        <v>12</v>
      </c>
    </row>
    <row r="9" spans="1:2" ht="12.75">
      <c r="A9" s="70" t="s">
        <v>37</v>
      </c>
      <c r="B9" s="71">
        <v>14</v>
      </c>
    </row>
    <row r="10" spans="1:2" ht="12.75">
      <c r="A10" s="70" t="s">
        <v>123</v>
      </c>
      <c r="B10" s="71">
        <v>1</v>
      </c>
    </row>
    <row r="11" spans="1:2" ht="12.75">
      <c r="A11" s="72" t="s">
        <v>507</v>
      </c>
      <c r="B11" s="73">
        <v>46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7"/>
  <sheetViews>
    <sheetView workbookViewId="0" topLeftCell="A1">
      <selection activeCell="B27" sqref="B27"/>
    </sheetView>
  </sheetViews>
  <sheetFormatPr defaultColWidth="11.421875" defaultRowHeight="12.75"/>
  <sheetData>
    <row r="1" spans="1:2" ht="13.5" thickBot="1">
      <c r="A1" s="1" t="s">
        <v>0</v>
      </c>
      <c r="B1" s="1" t="s">
        <v>1</v>
      </c>
    </row>
    <row r="2" spans="1:2" ht="12.75">
      <c r="A2" s="7" t="s">
        <v>18</v>
      </c>
      <c r="B2" s="7" t="s">
        <v>19</v>
      </c>
    </row>
    <row r="3" spans="1:2" ht="12.75">
      <c r="A3" s="14" t="s">
        <v>22</v>
      </c>
      <c r="B3" s="7" t="s">
        <v>19</v>
      </c>
    </row>
    <row r="4" spans="1:2" ht="12.75">
      <c r="A4" s="14" t="s">
        <v>26</v>
      </c>
      <c r="B4" s="7" t="s">
        <v>19</v>
      </c>
    </row>
    <row r="5" spans="1:2" ht="12.75">
      <c r="A5" s="14" t="s">
        <v>29</v>
      </c>
      <c r="B5" s="7" t="s">
        <v>30</v>
      </c>
    </row>
    <row r="6" spans="1:2" ht="12.75">
      <c r="A6" s="14" t="s">
        <v>32</v>
      </c>
      <c r="B6" s="7" t="s">
        <v>33</v>
      </c>
    </row>
    <row r="7" spans="1:2" ht="12.75">
      <c r="A7" s="14" t="s">
        <v>36</v>
      </c>
      <c r="B7" s="7" t="s">
        <v>37</v>
      </c>
    </row>
    <row r="8" spans="1:2" ht="12.75">
      <c r="A8" s="14" t="s">
        <v>40</v>
      </c>
      <c r="B8" s="7" t="s">
        <v>19</v>
      </c>
    </row>
    <row r="9" spans="1:2" ht="12.75">
      <c r="A9" s="14" t="s">
        <v>43</v>
      </c>
      <c r="B9" s="7" t="s">
        <v>19</v>
      </c>
    </row>
    <row r="10" spans="1:2" ht="12.75">
      <c r="A10" s="14" t="s">
        <v>45</v>
      </c>
      <c r="B10" s="7" t="s">
        <v>30</v>
      </c>
    </row>
    <row r="11" spans="1:2" ht="12.75">
      <c r="A11" s="14" t="s">
        <v>48</v>
      </c>
      <c r="B11" s="7" t="s">
        <v>19</v>
      </c>
    </row>
    <row r="12" spans="1:2" ht="12.75">
      <c r="A12" s="14" t="s">
        <v>52</v>
      </c>
      <c r="B12" s="7" t="s">
        <v>30</v>
      </c>
    </row>
    <row r="13" spans="1:2" ht="12.75">
      <c r="A13" s="14" t="s">
        <v>55</v>
      </c>
      <c r="B13" s="7" t="s">
        <v>37</v>
      </c>
    </row>
    <row r="14" spans="1:2" ht="12.75">
      <c r="A14" s="14" t="s">
        <v>57</v>
      </c>
      <c r="B14" s="7" t="s">
        <v>19</v>
      </c>
    </row>
    <row r="15" spans="1:2" ht="12.75">
      <c r="A15" s="14" t="s">
        <v>59</v>
      </c>
      <c r="B15" s="7" t="s">
        <v>30</v>
      </c>
    </row>
    <row r="16" spans="1:2" ht="12.75">
      <c r="A16" s="14" t="s">
        <v>61</v>
      </c>
      <c r="B16" s="7" t="s">
        <v>37</v>
      </c>
    </row>
    <row r="17" spans="1:2" ht="12.75">
      <c r="A17" s="14" t="s">
        <v>63</v>
      </c>
      <c r="B17" s="7" t="s">
        <v>19</v>
      </c>
    </row>
    <row r="18" spans="1:2" ht="12.75">
      <c r="A18" s="14" t="s">
        <v>66</v>
      </c>
      <c r="B18" s="7" t="s">
        <v>33</v>
      </c>
    </row>
    <row r="19" spans="1:2" ht="12.75">
      <c r="A19" s="14" t="s">
        <v>68</v>
      </c>
      <c r="B19" s="7" t="s">
        <v>37</v>
      </c>
    </row>
    <row r="20" spans="1:2" ht="12.75">
      <c r="A20" s="14" t="s">
        <v>71</v>
      </c>
      <c r="B20" s="7" t="s">
        <v>30</v>
      </c>
    </row>
    <row r="21" spans="1:2" ht="12.75">
      <c r="A21" s="14" t="s">
        <v>74</v>
      </c>
      <c r="B21" s="7" t="s">
        <v>37</v>
      </c>
    </row>
    <row r="22" spans="1:2" ht="12.75">
      <c r="A22" s="14" t="s">
        <v>77</v>
      </c>
      <c r="B22" s="7" t="s">
        <v>37</v>
      </c>
    </row>
    <row r="23" spans="1:2" ht="12.75">
      <c r="A23" s="14" t="s">
        <v>79</v>
      </c>
      <c r="B23" s="7" t="s">
        <v>19</v>
      </c>
    </row>
    <row r="24" spans="1:2" ht="12.75">
      <c r="A24" s="14" t="s">
        <v>81</v>
      </c>
      <c r="B24" s="7" t="s">
        <v>19</v>
      </c>
    </row>
    <row r="25" spans="1:2" ht="12.75">
      <c r="A25" s="14" t="s">
        <v>84</v>
      </c>
      <c r="B25" s="7" t="s">
        <v>85</v>
      </c>
    </row>
    <row r="26" spans="1:2" ht="12.75">
      <c r="A26" s="14" t="s">
        <v>87</v>
      </c>
      <c r="B26" s="7" t="s">
        <v>37</v>
      </c>
    </row>
    <row r="27" spans="1:2" ht="12.75">
      <c r="A27" s="14" t="s">
        <v>89</v>
      </c>
      <c r="B27" s="7" t="s">
        <v>30</v>
      </c>
    </row>
    <row r="28" spans="1:2" ht="12.75">
      <c r="A28" s="14" t="s">
        <v>92</v>
      </c>
      <c r="B28" s="7" t="s">
        <v>19</v>
      </c>
    </row>
    <row r="29" spans="1:2" ht="12.75">
      <c r="A29" s="14" t="s">
        <v>94</v>
      </c>
      <c r="B29" s="7" t="s">
        <v>37</v>
      </c>
    </row>
    <row r="30" spans="1:2" ht="12.75">
      <c r="A30" s="14" t="s">
        <v>96</v>
      </c>
      <c r="B30" s="7" t="s">
        <v>30</v>
      </c>
    </row>
    <row r="31" spans="1:2" ht="12.75">
      <c r="A31" s="14" t="s">
        <v>98</v>
      </c>
      <c r="B31" s="7" t="s">
        <v>30</v>
      </c>
    </row>
    <row r="32" spans="1:2" ht="12.75">
      <c r="A32" s="14" t="s">
        <v>100</v>
      </c>
      <c r="B32" s="7" t="s">
        <v>19</v>
      </c>
    </row>
    <row r="33" spans="1:2" ht="12.75">
      <c r="A33" s="14" t="s">
        <v>104</v>
      </c>
      <c r="B33" s="7" t="s">
        <v>37</v>
      </c>
    </row>
    <row r="34" spans="1:2" ht="12.75">
      <c r="A34" s="14" t="s">
        <v>106</v>
      </c>
      <c r="B34" s="7" t="s">
        <v>19</v>
      </c>
    </row>
    <row r="35" spans="1:2" ht="12.75">
      <c r="A35" s="14" t="s">
        <v>109</v>
      </c>
      <c r="B35" s="7" t="s">
        <v>30</v>
      </c>
    </row>
    <row r="36" spans="1:2" ht="12.75">
      <c r="A36" s="14" t="s">
        <v>112</v>
      </c>
      <c r="B36" s="7" t="s">
        <v>19</v>
      </c>
    </row>
    <row r="37" spans="1:2" ht="12.75">
      <c r="A37" s="14" t="s">
        <v>114</v>
      </c>
      <c r="B37" s="7" t="s">
        <v>30</v>
      </c>
    </row>
    <row r="38" spans="1:2" ht="12.75">
      <c r="A38" s="14" t="s">
        <v>116</v>
      </c>
      <c r="B38" s="7" t="s">
        <v>30</v>
      </c>
    </row>
    <row r="39" spans="1:2" ht="12.75">
      <c r="A39" s="14" t="s">
        <v>118</v>
      </c>
      <c r="B39" s="7" t="s">
        <v>37</v>
      </c>
    </row>
    <row r="40" spans="1:2" ht="12.75">
      <c r="A40" s="14" t="s">
        <v>120</v>
      </c>
      <c r="B40" s="7" t="s">
        <v>37</v>
      </c>
    </row>
    <row r="41" spans="1:2" ht="12.75">
      <c r="A41" s="14" t="s">
        <v>122</v>
      </c>
      <c r="B41" s="7" t="s">
        <v>123</v>
      </c>
    </row>
    <row r="42" spans="1:2" ht="12.75">
      <c r="A42" s="14" t="s">
        <v>125</v>
      </c>
      <c r="B42" s="7" t="s">
        <v>19</v>
      </c>
    </row>
    <row r="43" spans="1:2" ht="12.75">
      <c r="A43" s="14" t="s">
        <v>127</v>
      </c>
      <c r="B43" s="7" t="s">
        <v>30</v>
      </c>
    </row>
    <row r="44" spans="1:2" ht="12.75">
      <c r="A44" s="14" t="s">
        <v>128</v>
      </c>
      <c r="B44" s="7" t="s">
        <v>37</v>
      </c>
    </row>
    <row r="45" spans="1:2" ht="12.75">
      <c r="A45" s="14" t="s">
        <v>130</v>
      </c>
      <c r="B45" s="7" t="s">
        <v>19</v>
      </c>
    </row>
    <row r="46" spans="1:2" ht="12.75">
      <c r="A46" s="14" t="s">
        <v>132</v>
      </c>
      <c r="B46" s="7" t="s">
        <v>37</v>
      </c>
    </row>
    <row r="47" spans="1:2" ht="12.75">
      <c r="A47" s="24" t="s">
        <v>134</v>
      </c>
      <c r="B47" s="61" t="s">
        <v>37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30"/>
  <sheetViews>
    <sheetView workbookViewId="0" topLeftCell="A1">
      <selection activeCell="C1" sqref="C1:C16384"/>
    </sheetView>
  </sheetViews>
  <sheetFormatPr defaultColWidth="11.421875" defaultRowHeight="12.75"/>
  <cols>
    <col min="1" max="1" width="40.421875" style="0" customWidth="1"/>
    <col min="2" max="2" width="6.57421875" style="0" customWidth="1"/>
  </cols>
  <sheetData>
    <row r="1" spans="1:2" ht="13.5" thickBot="1">
      <c r="A1" s="1" t="s">
        <v>0</v>
      </c>
      <c r="B1" s="1" t="s">
        <v>509</v>
      </c>
    </row>
    <row r="2" spans="1:2" ht="12.75">
      <c r="A2" s="7" t="s">
        <v>310</v>
      </c>
      <c r="B2" s="7">
        <v>65</v>
      </c>
    </row>
    <row r="3" spans="1:2" ht="12.75">
      <c r="A3" s="14" t="s">
        <v>443</v>
      </c>
      <c r="B3" s="14">
        <v>41</v>
      </c>
    </row>
    <row r="4" spans="1:2" ht="12.75">
      <c r="A4" s="14" t="s">
        <v>217</v>
      </c>
      <c r="B4" s="14">
        <v>18</v>
      </c>
    </row>
    <row r="5" spans="1:2" ht="12.75">
      <c r="A5" s="14" t="s">
        <v>303</v>
      </c>
      <c r="B5" s="14">
        <v>605</v>
      </c>
    </row>
    <row r="6" spans="1:2" ht="12.75">
      <c r="A6" s="14" t="s">
        <v>242</v>
      </c>
      <c r="B6" s="14">
        <v>77</v>
      </c>
    </row>
    <row r="7" spans="1:2" ht="12.75">
      <c r="A7" s="14" t="s">
        <v>312</v>
      </c>
      <c r="B7" s="14">
        <v>314</v>
      </c>
    </row>
    <row r="8" spans="1:2" ht="12.75">
      <c r="A8" s="14" t="s">
        <v>248</v>
      </c>
      <c r="B8" s="14">
        <v>212</v>
      </c>
    </row>
    <row r="9" spans="1:2" ht="12.75">
      <c r="A9" s="14" t="s">
        <v>215</v>
      </c>
      <c r="B9" s="14">
        <v>2025</v>
      </c>
    </row>
    <row r="10" spans="1:2" ht="12.75">
      <c r="A10" s="14" t="s">
        <v>250</v>
      </c>
      <c r="B10" s="14">
        <v>1059</v>
      </c>
    </row>
    <row r="11" spans="1:2" ht="12.75">
      <c r="A11" s="14" t="s">
        <v>445</v>
      </c>
      <c r="B11" s="14">
        <v>279</v>
      </c>
    </row>
    <row r="12" spans="1:2" ht="12.75">
      <c r="A12" s="14" t="s">
        <v>183</v>
      </c>
      <c r="B12" s="14">
        <v>72</v>
      </c>
    </row>
    <row r="13" spans="1:2" ht="12.75">
      <c r="A13" s="14" t="s">
        <v>447</v>
      </c>
      <c r="B13" s="14">
        <v>424</v>
      </c>
    </row>
    <row r="14" spans="1:2" ht="12.75">
      <c r="A14" s="14" t="s">
        <v>63</v>
      </c>
      <c r="B14" s="14">
        <v>16333</v>
      </c>
    </row>
    <row r="15" spans="1:2" ht="12.75">
      <c r="A15" s="14" t="s">
        <v>292</v>
      </c>
      <c r="B15" s="14">
        <v>3433</v>
      </c>
    </row>
    <row r="16" spans="1:2" ht="12.75">
      <c r="A16" s="14" t="s">
        <v>59</v>
      </c>
      <c r="B16" s="14">
        <v>587</v>
      </c>
    </row>
    <row r="17" spans="1:2" ht="12.75">
      <c r="A17" s="14" t="s">
        <v>168</v>
      </c>
      <c r="B17" s="14">
        <v>358</v>
      </c>
    </row>
    <row r="18" spans="1:2" ht="12.75">
      <c r="A18" s="14" t="s">
        <v>122</v>
      </c>
      <c r="B18" s="14">
        <v>117</v>
      </c>
    </row>
    <row r="19" spans="1:2" ht="12.75">
      <c r="A19" s="14" t="s">
        <v>146</v>
      </c>
      <c r="B19" s="14">
        <v>638</v>
      </c>
    </row>
    <row r="20" spans="1:2" ht="12.75">
      <c r="A20" s="14" t="s">
        <v>394</v>
      </c>
      <c r="B20" s="14">
        <v>21</v>
      </c>
    </row>
    <row r="21" spans="1:2" ht="12.75">
      <c r="A21" s="14" t="s">
        <v>26</v>
      </c>
      <c r="B21" s="14">
        <v>75</v>
      </c>
    </row>
    <row r="22" spans="1:2" ht="12.75">
      <c r="A22" s="14" t="s">
        <v>185</v>
      </c>
      <c r="B22" s="14">
        <v>19</v>
      </c>
    </row>
    <row r="23" spans="1:2" ht="12.75">
      <c r="A23" s="14" t="s">
        <v>18</v>
      </c>
      <c r="B23" s="14">
        <v>24</v>
      </c>
    </row>
    <row r="24" spans="1:2" ht="12.75">
      <c r="A24" s="14" t="s">
        <v>479</v>
      </c>
      <c r="B24" s="14">
        <v>8148</v>
      </c>
    </row>
    <row r="25" spans="1:2" ht="12.75">
      <c r="A25" s="14" t="s">
        <v>203</v>
      </c>
      <c r="B25" s="14">
        <v>100</v>
      </c>
    </row>
    <row r="26" spans="1:2" ht="12.75">
      <c r="A26" s="14" t="s">
        <v>510</v>
      </c>
      <c r="B26" s="14">
        <v>208</v>
      </c>
    </row>
    <row r="27" spans="1:2" ht="12.75">
      <c r="A27" s="14" t="s">
        <v>219</v>
      </c>
      <c r="B27" s="14">
        <v>217</v>
      </c>
    </row>
    <row r="28" spans="1:2" ht="12.75">
      <c r="A28" s="14" t="s">
        <v>132</v>
      </c>
      <c r="B28" s="14">
        <v>775</v>
      </c>
    </row>
    <row r="29" spans="1:2" ht="12.75">
      <c r="A29" s="14" t="s">
        <v>411</v>
      </c>
      <c r="B29" s="14">
        <v>119</v>
      </c>
    </row>
    <row r="30" spans="1:2" ht="12.75">
      <c r="A30" s="14" t="s">
        <v>396</v>
      </c>
      <c r="B30" s="14">
        <v>19</v>
      </c>
    </row>
    <row r="31" spans="1:2" ht="12.75">
      <c r="A31" s="14" t="s">
        <v>338</v>
      </c>
      <c r="B31" s="14">
        <v>337</v>
      </c>
    </row>
    <row r="32" spans="1:2" ht="12.75">
      <c r="A32" s="14" t="s">
        <v>314</v>
      </c>
      <c r="B32" s="14">
        <v>154</v>
      </c>
    </row>
    <row r="33" spans="1:2" ht="12.75">
      <c r="A33" s="14" t="s">
        <v>316</v>
      </c>
      <c r="B33" s="14">
        <v>137</v>
      </c>
    </row>
    <row r="34" spans="1:2" ht="12.75">
      <c r="A34" s="14" t="s">
        <v>187</v>
      </c>
      <c r="B34" s="14">
        <v>28</v>
      </c>
    </row>
    <row r="35" spans="1:2" ht="12.75">
      <c r="A35" s="14" t="s">
        <v>100</v>
      </c>
      <c r="B35" s="14">
        <v>583</v>
      </c>
    </row>
    <row r="36" spans="1:2" ht="12.75">
      <c r="A36" s="14" t="s">
        <v>489</v>
      </c>
      <c r="B36" s="14">
        <v>244</v>
      </c>
    </row>
    <row r="37" spans="1:2" ht="12.75">
      <c r="A37" s="14" t="s">
        <v>463</v>
      </c>
      <c r="B37" s="14">
        <v>120</v>
      </c>
    </row>
    <row r="38" spans="1:2" ht="12.75">
      <c r="A38" s="24" t="s">
        <v>487</v>
      </c>
      <c r="B38" s="24">
        <v>247</v>
      </c>
    </row>
    <row r="39" spans="1:2" ht="12.75">
      <c r="A39" s="14" t="s">
        <v>501</v>
      </c>
      <c r="B39" s="14">
        <v>77</v>
      </c>
    </row>
    <row r="40" spans="1:2" ht="12.75">
      <c r="A40" s="14" t="s">
        <v>440</v>
      </c>
      <c r="B40" s="14">
        <v>152</v>
      </c>
    </row>
    <row r="41" spans="1:2" ht="12.75">
      <c r="A41" s="14" t="s">
        <v>268</v>
      </c>
      <c r="B41" s="14">
        <v>109</v>
      </c>
    </row>
    <row r="42" spans="1:2" ht="12.75">
      <c r="A42" s="14" t="s">
        <v>481</v>
      </c>
      <c r="B42" s="14">
        <v>114</v>
      </c>
    </row>
    <row r="43" spans="1:2" ht="12.75">
      <c r="A43" s="14" t="s">
        <v>230</v>
      </c>
      <c r="B43" s="14">
        <v>427</v>
      </c>
    </row>
    <row r="44" spans="1:2" ht="12.75">
      <c r="A44" s="14" t="s">
        <v>465</v>
      </c>
      <c r="B44" s="14">
        <v>62</v>
      </c>
    </row>
    <row r="45" spans="1:2" ht="12.75">
      <c r="A45" s="14" t="s">
        <v>495</v>
      </c>
      <c r="B45" s="14">
        <v>281</v>
      </c>
    </row>
    <row r="46" spans="1:2" ht="12.75">
      <c r="A46" s="14" t="s">
        <v>419</v>
      </c>
      <c r="B46" s="14">
        <v>70</v>
      </c>
    </row>
    <row r="47" spans="1:2" ht="12.75">
      <c r="A47" s="14" t="s">
        <v>40</v>
      </c>
      <c r="B47" s="14">
        <v>1076</v>
      </c>
    </row>
    <row r="48" spans="1:2" ht="12.75">
      <c r="A48" s="14" t="s">
        <v>244</v>
      </c>
      <c r="B48" s="14">
        <v>4469</v>
      </c>
    </row>
    <row r="49" spans="1:2" ht="12.75">
      <c r="A49" s="14" t="s">
        <v>36</v>
      </c>
      <c r="B49" s="14">
        <v>3920</v>
      </c>
    </row>
    <row r="50" spans="1:2" ht="12.75">
      <c r="A50" s="14" t="s">
        <v>162</v>
      </c>
      <c r="B50" s="14">
        <v>88</v>
      </c>
    </row>
    <row r="51" spans="1:2" ht="12.75">
      <c r="A51" s="14" t="s">
        <v>61</v>
      </c>
      <c r="B51" s="14">
        <v>128</v>
      </c>
    </row>
    <row r="52" spans="1:2" ht="12.75">
      <c r="A52" s="14" t="s">
        <v>340</v>
      </c>
      <c r="B52" s="14">
        <v>137</v>
      </c>
    </row>
    <row r="53" spans="1:2" ht="12.75">
      <c r="A53" s="14" t="s">
        <v>318</v>
      </c>
      <c r="B53" s="14">
        <v>103</v>
      </c>
    </row>
    <row r="54" spans="1:2" ht="12.75">
      <c r="A54" s="14" t="s">
        <v>125</v>
      </c>
      <c r="B54" s="14">
        <v>684</v>
      </c>
    </row>
    <row r="55" spans="1:2" ht="12.75">
      <c r="A55" s="14" t="s">
        <v>43</v>
      </c>
      <c r="B55" s="14">
        <v>724</v>
      </c>
    </row>
    <row r="56" spans="1:2" ht="12.75">
      <c r="A56" s="14" t="s">
        <v>467</v>
      </c>
      <c r="B56" s="14">
        <v>41</v>
      </c>
    </row>
    <row r="57" spans="1:2" ht="12.75">
      <c r="A57" s="14" t="s">
        <v>342</v>
      </c>
      <c r="B57" s="14">
        <v>102</v>
      </c>
    </row>
    <row r="58" spans="1:2" ht="12.75">
      <c r="A58" s="14" t="s">
        <v>367</v>
      </c>
      <c r="B58" s="14">
        <v>37</v>
      </c>
    </row>
    <row r="59" spans="1:2" ht="12.75">
      <c r="A59" s="14" t="s">
        <v>276</v>
      </c>
      <c r="B59" s="14">
        <v>99</v>
      </c>
    </row>
    <row r="60" spans="1:2" ht="12.75">
      <c r="A60" s="14" t="s">
        <v>142</v>
      </c>
      <c r="B60" s="14">
        <v>82</v>
      </c>
    </row>
    <row r="61" spans="1:2" ht="12.75">
      <c r="A61" s="14" t="s">
        <v>368</v>
      </c>
      <c r="B61" s="14">
        <v>63</v>
      </c>
    </row>
    <row r="62" spans="1:2" ht="12.75">
      <c r="A62" s="14" t="s">
        <v>469</v>
      </c>
      <c r="B62" s="14">
        <v>128</v>
      </c>
    </row>
    <row r="63" spans="1:2" ht="12.75">
      <c r="A63" s="14" t="s">
        <v>252</v>
      </c>
      <c r="B63" s="14">
        <v>830</v>
      </c>
    </row>
    <row r="64" spans="1:2" ht="12.75">
      <c r="A64" s="14" t="s">
        <v>45</v>
      </c>
      <c r="B64" s="14">
        <v>140</v>
      </c>
    </row>
    <row r="65" spans="1:2" ht="12.75">
      <c r="A65" s="14" t="s">
        <v>175</v>
      </c>
      <c r="B65" s="14">
        <v>754</v>
      </c>
    </row>
    <row r="66" spans="1:2" ht="12.75">
      <c r="A66" s="14" t="s">
        <v>199</v>
      </c>
      <c r="B66" s="14">
        <v>619</v>
      </c>
    </row>
    <row r="67" spans="1:2" ht="12.75">
      <c r="A67" s="14" t="s">
        <v>421</v>
      </c>
      <c r="B67" s="14">
        <v>399</v>
      </c>
    </row>
    <row r="68" spans="1:2" ht="12.75">
      <c r="A68" s="14" t="s">
        <v>104</v>
      </c>
      <c r="B68" s="14">
        <v>2818</v>
      </c>
    </row>
    <row r="69" spans="1:2" ht="12.75">
      <c r="A69" s="14" t="s">
        <v>134</v>
      </c>
      <c r="B69" s="14">
        <v>106</v>
      </c>
    </row>
    <row r="70" spans="1:2" ht="12.75">
      <c r="A70" s="14" t="s">
        <v>483</v>
      </c>
      <c r="B70" s="14">
        <v>374</v>
      </c>
    </row>
    <row r="71" spans="1:2" ht="12.75">
      <c r="A71" s="14" t="s">
        <v>48</v>
      </c>
      <c r="B71" s="14">
        <v>106</v>
      </c>
    </row>
    <row r="72" spans="1:2" ht="12.75">
      <c r="A72" s="14" t="s">
        <v>148</v>
      </c>
      <c r="B72" s="14">
        <v>61</v>
      </c>
    </row>
    <row r="73" spans="1:2" ht="12.75">
      <c r="A73" s="14" t="s">
        <v>398</v>
      </c>
      <c r="B73" s="14">
        <v>56</v>
      </c>
    </row>
    <row r="74" spans="1:2" ht="12.75">
      <c r="A74" s="14" t="s">
        <v>432</v>
      </c>
      <c r="B74" s="14">
        <v>601</v>
      </c>
    </row>
    <row r="75" spans="1:2" ht="12.75">
      <c r="A75" s="14" t="s">
        <v>344</v>
      </c>
      <c r="B75" s="14">
        <v>75</v>
      </c>
    </row>
    <row r="76" spans="1:2" ht="12.75">
      <c r="A76" s="14" t="s">
        <v>201</v>
      </c>
      <c r="B76" s="14">
        <v>45</v>
      </c>
    </row>
    <row r="77" spans="1:2" ht="12.75">
      <c r="A77" s="14" t="s">
        <v>262</v>
      </c>
      <c r="B77" s="14">
        <v>55</v>
      </c>
    </row>
    <row r="78" spans="1:2" ht="12.75">
      <c r="A78" s="14" t="s">
        <v>150</v>
      </c>
      <c r="B78" s="14">
        <v>103</v>
      </c>
    </row>
    <row r="79" spans="1:2" ht="12.75">
      <c r="A79" s="14" t="s">
        <v>429</v>
      </c>
      <c r="B79" s="14">
        <v>85</v>
      </c>
    </row>
    <row r="80" spans="1:2" ht="12.75">
      <c r="A80" s="14" t="s">
        <v>152</v>
      </c>
      <c r="B80" s="14">
        <v>145</v>
      </c>
    </row>
    <row r="81" spans="1:2" ht="12.75">
      <c r="A81" s="14" t="s">
        <v>320</v>
      </c>
      <c r="B81" s="14">
        <v>127</v>
      </c>
    </row>
    <row r="82" spans="1:2" ht="12.75">
      <c r="A82" s="14" t="s">
        <v>164</v>
      </c>
      <c r="B82" s="14">
        <v>194</v>
      </c>
    </row>
    <row r="83" spans="1:2" ht="12.75">
      <c r="A83" s="14" t="s">
        <v>471</v>
      </c>
      <c r="B83" s="14">
        <v>160</v>
      </c>
    </row>
    <row r="84" spans="1:2" ht="12.75">
      <c r="A84" s="14" t="s">
        <v>66</v>
      </c>
      <c r="B84" s="14">
        <v>981</v>
      </c>
    </row>
    <row r="85" spans="1:2" ht="12.75">
      <c r="A85" s="14" t="s">
        <v>400</v>
      </c>
      <c r="B85" s="14">
        <v>230</v>
      </c>
    </row>
    <row r="86" spans="1:2" ht="12.75">
      <c r="A86" s="14" t="s">
        <v>272</v>
      </c>
      <c r="B86" s="14">
        <v>64</v>
      </c>
    </row>
    <row r="87" spans="1:2" ht="12.75">
      <c r="A87" s="14" t="s">
        <v>211</v>
      </c>
      <c r="B87" s="14">
        <v>30</v>
      </c>
    </row>
    <row r="88" spans="1:2" ht="12.75">
      <c r="A88" s="14" t="s">
        <v>423</v>
      </c>
      <c r="B88" s="14">
        <v>78</v>
      </c>
    </row>
    <row r="89" spans="1:2" ht="12.75">
      <c r="A89" s="14" t="s">
        <v>177</v>
      </c>
      <c r="B89" s="14">
        <v>201</v>
      </c>
    </row>
    <row r="90" spans="1:2" ht="12.75">
      <c r="A90" s="14" t="s">
        <v>357</v>
      </c>
      <c r="B90" s="14">
        <v>269</v>
      </c>
    </row>
    <row r="91" spans="1:2" ht="12.75">
      <c r="A91" s="14" t="s">
        <v>346</v>
      </c>
      <c r="B91" s="14">
        <v>468</v>
      </c>
    </row>
    <row r="92" spans="1:2" ht="12.75">
      <c r="A92" s="14" t="s">
        <v>370</v>
      </c>
      <c r="B92" s="14">
        <v>144</v>
      </c>
    </row>
    <row r="93" spans="1:2" ht="12.75">
      <c r="A93" s="14" t="s">
        <v>112</v>
      </c>
      <c r="B93" s="14">
        <v>62</v>
      </c>
    </row>
    <row r="94" spans="1:2" ht="12.75">
      <c r="A94" s="14" t="s">
        <v>322</v>
      </c>
      <c r="B94" s="14">
        <v>111</v>
      </c>
    </row>
    <row r="95" spans="1:2" ht="12.75">
      <c r="A95" s="14" t="s">
        <v>264</v>
      </c>
      <c r="B95" s="14">
        <v>531</v>
      </c>
    </row>
    <row r="96" spans="1:2" ht="12.75">
      <c r="A96" s="14" t="s">
        <v>278</v>
      </c>
      <c r="B96" s="14">
        <v>121</v>
      </c>
    </row>
    <row r="97" spans="1:2" ht="12.75">
      <c r="A97" s="14" t="s">
        <v>179</v>
      </c>
      <c r="B97" s="14">
        <v>299</v>
      </c>
    </row>
    <row r="98" spans="1:2" ht="12.75">
      <c r="A98" s="14" t="s">
        <v>81</v>
      </c>
      <c r="B98" s="14">
        <v>164</v>
      </c>
    </row>
    <row r="99" spans="1:2" ht="12.75">
      <c r="A99" s="14" t="s">
        <v>434</v>
      </c>
      <c r="B99" s="14">
        <v>397</v>
      </c>
    </row>
    <row r="100" spans="1:2" ht="12.75">
      <c r="A100" s="14" t="s">
        <v>449</v>
      </c>
      <c r="B100" s="14">
        <v>206</v>
      </c>
    </row>
    <row r="101" spans="1:2" ht="12.75">
      <c r="A101" s="14" t="s">
        <v>84</v>
      </c>
      <c r="B101" s="14">
        <v>142</v>
      </c>
    </row>
    <row r="102" spans="1:2" ht="12.75">
      <c r="A102" s="14" t="s">
        <v>68</v>
      </c>
      <c r="B102" s="14">
        <v>248</v>
      </c>
    </row>
    <row r="103" spans="1:2" ht="12.75">
      <c r="A103" s="14" t="s">
        <v>71</v>
      </c>
      <c r="B103" s="14">
        <v>76</v>
      </c>
    </row>
    <row r="104" spans="1:2" ht="12.75">
      <c r="A104" s="14" t="s">
        <v>213</v>
      </c>
      <c r="B104" s="14">
        <v>1763</v>
      </c>
    </row>
    <row r="105" spans="1:2" ht="12.75">
      <c r="A105" s="14" t="s">
        <v>372</v>
      </c>
      <c r="B105" s="14">
        <v>136</v>
      </c>
    </row>
    <row r="106" spans="1:2" ht="12.75">
      <c r="A106" s="14" t="s">
        <v>324</v>
      </c>
      <c r="B106" s="14">
        <v>81</v>
      </c>
    </row>
    <row r="107" spans="1:2" ht="12.75">
      <c r="A107" s="14" t="s">
        <v>295</v>
      </c>
      <c r="B107" s="14">
        <v>73</v>
      </c>
    </row>
    <row r="108" spans="1:2" ht="12.75">
      <c r="A108" s="14" t="s">
        <v>436</v>
      </c>
      <c r="B108" s="14">
        <v>462</v>
      </c>
    </row>
    <row r="109" spans="1:2" ht="12.75">
      <c r="A109" s="14" t="s">
        <v>374</v>
      </c>
      <c r="B109" s="14">
        <v>73</v>
      </c>
    </row>
    <row r="110" spans="1:2" ht="12.75">
      <c r="A110" s="14" t="s">
        <v>326</v>
      </c>
      <c r="B110" s="14">
        <v>82</v>
      </c>
    </row>
    <row r="111" spans="1:2" ht="12.75">
      <c r="A111" s="14" t="s">
        <v>359</v>
      </c>
      <c r="B111" s="14">
        <v>48</v>
      </c>
    </row>
    <row r="112" spans="1:2" ht="12.75">
      <c r="A112" s="14" t="s">
        <v>196</v>
      </c>
      <c r="B112" s="14">
        <v>36</v>
      </c>
    </row>
    <row r="113" spans="1:2" ht="12.75">
      <c r="A113" s="14" t="s">
        <v>74</v>
      </c>
      <c r="B113" s="14">
        <v>78</v>
      </c>
    </row>
    <row r="114" spans="1:2" ht="12.75">
      <c r="A114" s="14" t="s">
        <v>376</v>
      </c>
      <c r="B114" s="14">
        <v>129</v>
      </c>
    </row>
    <row r="115" spans="1:2" ht="12.75">
      <c r="A115" s="14" t="s">
        <v>232</v>
      </c>
      <c r="B115" s="14">
        <v>54</v>
      </c>
    </row>
    <row r="116" spans="1:2" ht="12.75">
      <c r="A116" s="14" t="s">
        <v>205</v>
      </c>
      <c r="B116" s="14">
        <v>274</v>
      </c>
    </row>
    <row r="117" spans="1:2" ht="12.75">
      <c r="A117" s="14" t="s">
        <v>127</v>
      </c>
      <c r="B117" s="14">
        <v>169</v>
      </c>
    </row>
    <row r="118" spans="1:2" ht="12.75">
      <c r="A118" s="14" t="s">
        <v>114</v>
      </c>
      <c r="B118" s="14">
        <v>154</v>
      </c>
    </row>
    <row r="119" spans="1:2" ht="12.75">
      <c r="A119" s="14" t="s">
        <v>451</v>
      </c>
      <c r="B119" s="14">
        <v>35</v>
      </c>
    </row>
    <row r="120" spans="1:2" ht="12.75">
      <c r="A120" s="14" t="s">
        <v>254</v>
      </c>
      <c r="B120" s="14">
        <v>526</v>
      </c>
    </row>
    <row r="121" spans="1:2" ht="12.75">
      <c r="A121" s="14" t="s">
        <v>438</v>
      </c>
      <c r="B121" s="14">
        <v>437</v>
      </c>
    </row>
    <row r="122" spans="1:2" ht="12.75">
      <c r="A122" s="14" t="s">
        <v>328</v>
      </c>
      <c r="B122" s="14">
        <v>1324</v>
      </c>
    </row>
    <row r="123" spans="1:2" ht="12.75">
      <c r="A123" s="14" t="s">
        <v>207</v>
      </c>
      <c r="B123" s="14">
        <v>268</v>
      </c>
    </row>
    <row r="124" spans="1:2" ht="12.75">
      <c r="A124" s="14" t="s">
        <v>130</v>
      </c>
      <c r="B124" s="14">
        <v>540</v>
      </c>
    </row>
    <row r="125" spans="1:2" ht="12.75">
      <c r="A125" s="14" t="s">
        <v>94</v>
      </c>
      <c r="B125" s="14">
        <v>117</v>
      </c>
    </row>
    <row r="126" spans="1:2" ht="12.75">
      <c r="A126" s="14" t="s">
        <v>170</v>
      </c>
      <c r="B126" s="14">
        <v>117</v>
      </c>
    </row>
    <row r="127" spans="1:2" ht="12.75">
      <c r="A127" s="14" t="s">
        <v>173</v>
      </c>
      <c r="B127" s="14">
        <v>34</v>
      </c>
    </row>
    <row r="128" spans="1:2" ht="12.75">
      <c r="A128" s="14" t="s">
        <v>406</v>
      </c>
      <c r="B128" s="14">
        <v>264</v>
      </c>
    </row>
    <row r="129" spans="1:2" ht="12.75">
      <c r="A129" s="14" t="s">
        <v>106</v>
      </c>
      <c r="B129" s="14">
        <v>2636</v>
      </c>
    </row>
    <row r="130" spans="1:2" ht="12.75">
      <c r="A130" s="14" t="s">
        <v>280</v>
      </c>
      <c r="B130" s="14">
        <v>364</v>
      </c>
    </row>
    <row r="131" spans="1:2" ht="12.75">
      <c r="A131" s="14" t="s">
        <v>473</v>
      </c>
      <c r="B131" s="14">
        <v>1335</v>
      </c>
    </row>
    <row r="132" spans="1:2" ht="12.75">
      <c r="A132" s="14" t="s">
        <v>348</v>
      </c>
      <c r="B132" s="14">
        <v>55</v>
      </c>
    </row>
    <row r="133" spans="1:2" ht="12.75">
      <c r="A133" s="14" t="s">
        <v>87</v>
      </c>
      <c r="B133" s="14">
        <v>73</v>
      </c>
    </row>
    <row r="134" spans="1:2" ht="12.75">
      <c r="A134" s="14" t="s">
        <v>136</v>
      </c>
      <c r="B134" s="14">
        <v>1612</v>
      </c>
    </row>
    <row r="135" spans="1:2" ht="12.75">
      <c r="A135" s="14" t="s">
        <v>116</v>
      </c>
      <c r="B135" s="14">
        <v>60</v>
      </c>
    </row>
    <row r="136" spans="1:2" ht="12.75">
      <c r="A136" s="14" t="s">
        <v>361</v>
      </c>
      <c r="B136" s="14">
        <v>601</v>
      </c>
    </row>
    <row r="137" spans="1:2" ht="12.75">
      <c r="A137" s="14" t="s">
        <v>378</v>
      </c>
      <c r="B137" s="14">
        <v>638</v>
      </c>
    </row>
    <row r="138" spans="1:2" ht="12.75">
      <c r="A138" s="14" t="s">
        <v>154</v>
      </c>
      <c r="B138" s="14">
        <v>137</v>
      </c>
    </row>
    <row r="139" spans="1:2" ht="12.75">
      <c r="A139" s="14" t="s">
        <v>282</v>
      </c>
      <c r="B139" s="14">
        <v>30</v>
      </c>
    </row>
    <row r="140" spans="1:2" ht="12.75">
      <c r="A140" s="14" t="s">
        <v>138</v>
      </c>
      <c r="B140" s="14">
        <v>214</v>
      </c>
    </row>
    <row r="141" spans="1:2" ht="12.75">
      <c r="A141" s="14" t="s">
        <v>55</v>
      </c>
      <c r="B141" s="14">
        <v>42</v>
      </c>
    </row>
    <row r="142" spans="1:2" ht="12.75">
      <c r="A142" s="14" t="s">
        <v>227</v>
      </c>
      <c r="B142" s="14">
        <v>237</v>
      </c>
    </row>
    <row r="143" spans="1:2" ht="12.75">
      <c r="A143" s="14" t="s">
        <v>297</v>
      </c>
      <c r="B143" s="14">
        <v>421</v>
      </c>
    </row>
    <row r="144" spans="1:2" ht="12.75">
      <c r="A144" s="14" t="s">
        <v>118</v>
      </c>
      <c r="B144" s="14">
        <v>263</v>
      </c>
    </row>
    <row r="145" spans="1:2" ht="12.75">
      <c r="A145" s="14" t="s">
        <v>453</v>
      </c>
      <c r="B145" s="14">
        <v>422</v>
      </c>
    </row>
    <row r="146" spans="1:2" ht="12.75">
      <c r="A146" s="14" t="s">
        <v>109</v>
      </c>
      <c r="B146" s="14">
        <v>130</v>
      </c>
    </row>
    <row r="147" spans="1:2" ht="12.75">
      <c r="A147" s="14" t="s">
        <v>363</v>
      </c>
      <c r="B147" s="14">
        <v>539</v>
      </c>
    </row>
    <row r="148" spans="1:2" ht="12.75">
      <c r="A148" s="14" t="s">
        <v>455</v>
      </c>
      <c r="B148" s="14">
        <v>140</v>
      </c>
    </row>
    <row r="149" spans="1:2" ht="12.75">
      <c r="A149" s="14" t="s">
        <v>402</v>
      </c>
      <c r="B149" s="14">
        <v>184</v>
      </c>
    </row>
    <row r="150" spans="1:2" ht="12.75">
      <c r="A150" s="14" t="s">
        <v>256</v>
      </c>
      <c r="B150" s="14">
        <v>117</v>
      </c>
    </row>
    <row r="151" spans="1:2" ht="12.75">
      <c r="A151" s="14" t="s">
        <v>380</v>
      </c>
      <c r="B151" s="14">
        <v>58</v>
      </c>
    </row>
    <row r="152" spans="1:2" ht="12.75">
      <c r="A152" s="14" t="s">
        <v>96</v>
      </c>
      <c r="B152" s="14">
        <v>487</v>
      </c>
    </row>
    <row r="153" spans="1:2" ht="12.75">
      <c r="A153" s="14" t="s">
        <v>299</v>
      </c>
      <c r="B153" s="14">
        <v>69</v>
      </c>
    </row>
    <row r="154" spans="1:2" ht="12.75">
      <c r="A154" s="14" t="s">
        <v>189</v>
      </c>
      <c r="B154" s="14">
        <v>85</v>
      </c>
    </row>
    <row r="155" spans="1:2" ht="12.75">
      <c r="A155" s="14" t="s">
        <v>221</v>
      </c>
      <c r="B155" s="14">
        <v>253</v>
      </c>
    </row>
    <row r="156" spans="1:2" ht="12.75">
      <c r="A156" s="14" t="s">
        <v>350</v>
      </c>
      <c r="B156" s="14">
        <v>93</v>
      </c>
    </row>
    <row r="157" spans="1:2" ht="12.75">
      <c r="A157" s="14" t="s">
        <v>191</v>
      </c>
      <c r="B157" s="14">
        <v>46</v>
      </c>
    </row>
    <row r="158" spans="1:2" ht="12.75">
      <c r="A158" s="14" t="s">
        <v>57</v>
      </c>
      <c r="B158" s="14">
        <v>148</v>
      </c>
    </row>
    <row r="159" spans="1:2" ht="12.75">
      <c r="A159" s="14" t="s">
        <v>234</v>
      </c>
      <c r="B159" s="14">
        <v>234</v>
      </c>
    </row>
    <row r="160" spans="1:2" ht="12.75">
      <c r="A160" s="14" t="s">
        <v>181</v>
      </c>
      <c r="B160" s="14">
        <v>63</v>
      </c>
    </row>
    <row r="161" spans="1:2" ht="12.75">
      <c r="A161" s="14" t="s">
        <v>223</v>
      </c>
      <c r="B161" s="14">
        <v>81</v>
      </c>
    </row>
    <row r="162" spans="1:2" ht="12.75">
      <c r="A162" s="14" t="s">
        <v>236</v>
      </c>
      <c r="B162" s="14">
        <v>965</v>
      </c>
    </row>
    <row r="163" spans="1:2" ht="12.75">
      <c r="A163" s="14" t="s">
        <v>140</v>
      </c>
      <c r="B163" s="14">
        <v>521</v>
      </c>
    </row>
    <row r="164" spans="1:2" ht="12.75">
      <c r="A164" s="14" t="s">
        <v>166</v>
      </c>
      <c r="B164" s="14">
        <v>117</v>
      </c>
    </row>
    <row r="165" spans="1:2" ht="12.75">
      <c r="A165" s="14" t="s">
        <v>225</v>
      </c>
      <c r="B165" s="14">
        <v>142</v>
      </c>
    </row>
    <row r="166" spans="1:2" ht="12.75">
      <c r="A166" s="14" t="s">
        <v>330</v>
      </c>
      <c r="B166" s="14">
        <v>106</v>
      </c>
    </row>
    <row r="167" spans="1:2" ht="12.75">
      <c r="A167" s="14" t="s">
        <v>352</v>
      </c>
      <c r="B167" s="14">
        <v>165</v>
      </c>
    </row>
    <row r="168" spans="1:2" ht="12.75">
      <c r="A168" s="14" t="s">
        <v>120</v>
      </c>
      <c r="B168" s="14">
        <v>75</v>
      </c>
    </row>
    <row r="169" spans="1:2" ht="12.75">
      <c r="A169" s="14" t="s">
        <v>29</v>
      </c>
      <c r="B169" s="14">
        <v>227</v>
      </c>
    </row>
    <row r="170" spans="1:2" ht="12.75">
      <c r="A170" s="14" t="s">
        <v>511</v>
      </c>
      <c r="B170" s="14">
        <v>51</v>
      </c>
    </row>
    <row r="171" spans="1:2" ht="12.75">
      <c r="A171" s="14" t="s">
        <v>284</v>
      </c>
      <c r="B171" s="14">
        <v>41</v>
      </c>
    </row>
    <row r="172" spans="1:2" ht="12.75">
      <c r="A172" s="14" t="s">
        <v>308</v>
      </c>
      <c r="B172" s="14">
        <v>687</v>
      </c>
    </row>
    <row r="173" spans="1:2" ht="12.75">
      <c r="A173" s="14" t="s">
        <v>144</v>
      </c>
      <c r="B173" s="14">
        <v>10</v>
      </c>
    </row>
    <row r="174" spans="1:2" ht="12.75">
      <c r="A174" s="14" t="s">
        <v>286</v>
      </c>
      <c r="B174" s="14">
        <v>27</v>
      </c>
    </row>
    <row r="175" spans="1:2" ht="12.75">
      <c r="A175" s="14" t="s">
        <v>409</v>
      </c>
      <c r="B175" s="14">
        <v>861</v>
      </c>
    </row>
    <row r="176" spans="1:2" ht="12.75">
      <c r="A176" s="14" t="s">
        <v>461</v>
      </c>
      <c r="B176" s="14">
        <v>141</v>
      </c>
    </row>
    <row r="177" spans="1:2" ht="12.75">
      <c r="A177" s="14" t="s">
        <v>258</v>
      </c>
      <c r="B177" s="14">
        <v>179</v>
      </c>
    </row>
    <row r="178" spans="1:2" ht="12.75">
      <c r="A178" s="14" t="s">
        <v>52</v>
      </c>
      <c r="B178" s="14">
        <v>42</v>
      </c>
    </row>
    <row r="179" spans="1:2" ht="12.75">
      <c r="A179" s="14" t="s">
        <v>332</v>
      </c>
      <c r="B179" s="14">
        <v>1111</v>
      </c>
    </row>
    <row r="180" spans="1:2" ht="12.75">
      <c r="A180" s="14" t="s">
        <v>77</v>
      </c>
      <c r="B180" s="14">
        <v>1152</v>
      </c>
    </row>
    <row r="181" spans="1:2" ht="12.75">
      <c r="A181" s="14" t="s">
        <v>512</v>
      </c>
      <c r="B181" s="14">
        <v>39</v>
      </c>
    </row>
    <row r="182" spans="1:2" ht="12.75">
      <c r="A182" s="14" t="s">
        <v>497</v>
      </c>
      <c r="B182" s="14">
        <v>42</v>
      </c>
    </row>
    <row r="183" spans="1:2" ht="12.75">
      <c r="A183" s="14" t="s">
        <v>301</v>
      </c>
      <c r="B183" s="14">
        <v>76</v>
      </c>
    </row>
    <row r="184" spans="1:2" ht="12.75">
      <c r="A184" s="14" t="s">
        <v>425</v>
      </c>
      <c r="B184" s="14">
        <v>177</v>
      </c>
    </row>
    <row r="185" spans="1:2" ht="12.75">
      <c r="A185" s="14" t="s">
        <v>246</v>
      </c>
      <c r="B185" s="14">
        <v>32</v>
      </c>
    </row>
    <row r="186" spans="1:2" ht="12.75">
      <c r="A186" s="14" t="s">
        <v>382</v>
      </c>
      <c r="B186" s="14">
        <v>28</v>
      </c>
    </row>
    <row r="187" spans="1:2" ht="12.75">
      <c r="A187" s="14" t="s">
        <v>499</v>
      </c>
      <c r="B187" s="14">
        <v>231</v>
      </c>
    </row>
    <row r="188" spans="1:2" ht="12.75">
      <c r="A188" s="14" t="s">
        <v>384</v>
      </c>
      <c r="B188" s="14">
        <v>170</v>
      </c>
    </row>
    <row r="189" spans="1:2" ht="12.75">
      <c r="A189" s="14" t="s">
        <v>156</v>
      </c>
      <c r="B189" s="14">
        <v>83</v>
      </c>
    </row>
    <row r="190" spans="1:2" ht="12.75">
      <c r="A190" s="14" t="s">
        <v>158</v>
      </c>
      <c r="B190" s="14">
        <v>142</v>
      </c>
    </row>
    <row r="191" spans="1:2" ht="12.75">
      <c r="A191" s="14" t="s">
        <v>160</v>
      </c>
      <c r="B191" s="14">
        <v>142</v>
      </c>
    </row>
    <row r="192" spans="1:2" ht="12.75">
      <c r="A192" s="14" t="s">
        <v>89</v>
      </c>
      <c r="B192" s="14">
        <v>94</v>
      </c>
    </row>
    <row r="193" spans="1:2" ht="12.75">
      <c r="A193" s="14" t="s">
        <v>128</v>
      </c>
      <c r="B193" s="14">
        <v>142</v>
      </c>
    </row>
    <row r="194" spans="1:2" ht="12.75">
      <c r="A194" s="14" t="s">
        <v>334</v>
      </c>
      <c r="B194" s="14">
        <v>142</v>
      </c>
    </row>
    <row r="195" spans="1:2" ht="12.75">
      <c r="A195" s="14" t="s">
        <v>404</v>
      </c>
      <c r="B195" s="14">
        <v>197</v>
      </c>
    </row>
    <row r="196" spans="1:2" ht="12.75">
      <c r="A196" s="14" t="s">
        <v>493</v>
      </c>
      <c r="B196" s="14">
        <v>126</v>
      </c>
    </row>
    <row r="197" spans="1:2" ht="12.75">
      <c r="A197" s="14" t="s">
        <v>386</v>
      </c>
      <c r="B197" s="14">
        <v>174</v>
      </c>
    </row>
    <row r="198" spans="1:2" ht="12.75">
      <c r="A198" s="14" t="s">
        <v>475</v>
      </c>
      <c r="B198" s="14">
        <v>208</v>
      </c>
    </row>
    <row r="199" spans="1:2" ht="12.75">
      <c r="A199" s="14" t="s">
        <v>266</v>
      </c>
      <c r="B199" s="14">
        <v>45</v>
      </c>
    </row>
    <row r="200" spans="1:2" ht="12.75">
      <c r="A200" s="14" t="s">
        <v>239</v>
      </c>
      <c r="B200" s="14">
        <v>509</v>
      </c>
    </row>
    <row r="201" spans="1:2" ht="12.75">
      <c r="A201" s="14" t="s">
        <v>288</v>
      </c>
      <c r="B201" s="14">
        <v>74</v>
      </c>
    </row>
    <row r="202" spans="1:2" ht="12.75">
      <c r="A202" s="14" t="s">
        <v>22</v>
      </c>
      <c r="B202" s="14">
        <v>120</v>
      </c>
    </row>
    <row r="203" spans="1:2" ht="12.75">
      <c r="A203" s="14" t="s">
        <v>365</v>
      </c>
      <c r="B203" s="14">
        <v>82</v>
      </c>
    </row>
    <row r="204" spans="1:2" ht="12.75">
      <c r="A204" s="14" t="s">
        <v>413</v>
      </c>
      <c r="B204" s="14">
        <v>494</v>
      </c>
    </row>
    <row r="205" spans="1:2" ht="12.75">
      <c r="A205" s="14" t="s">
        <v>274</v>
      </c>
      <c r="B205" s="14">
        <v>3194</v>
      </c>
    </row>
    <row r="206" spans="1:2" ht="12.75">
      <c r="A206" s="14" t="s">
        <v>477</v>
      </c>
      <c r="B206" s="14">
        <v>23</v>
      </c>
    </row>
    <row r="207" spans="1:2" ht="12.75">
      <c r="A207" s="14" t="s">
        <v>306</v>
      </c>
      <c r="B207" s="14">
        <v>198</v>
      </c>
    </row>
    <row r="208" spans="1:2" ht="12.75">
      <c r="A208" s="14" t="s">
        <v>415</v>
      </c>
      <c r="B208" s="14">
        <v>650</v>
      </c>
    </row>
    <row r="209" spans="1:2" ht="12.75">
      <c r="A209" s="14" t="s">
        <v>459</v>
      </c>
      <c r="B209" s="14">
        <v>40</v>
      </c>
    </row>
    <row r="210" spans="1:2" ht="12.75">
      <c r="A210" s="14" t="s">
        <v>388</v>
      </c>
      <c r="B210" s="14">
        <v>90</v>
      </c>
    </row>
    <row r="211" spans="1:2" ht="12.75">
      <c r="A211" s="14" t="s">
        <v>430</v>
      </c>
      <c r="B211" s="14">
        <v>315</v>
      </c>
    </row>
    <row r="212" spans="1:2" ht="12.75">
      <c r="A212" s="14" t="s">
        <v>79</v>
      </c>
      <c r="B212" s="14">
        <v>2337</v>
      </c>
    </row>
    <row r="213" spans="1:2" ht="12.75">
      <c r="A213" s="14" t="s">
        <v>354</v>
      </c>
      <c r="B213" s="14">
        <v>365</v>
      </c>
    </row>
    <row r="214" spans="1:2" ht="12.75">
      <c r="A214" s="14" t="s">
        <v>92</v>
      </c>
      <c r="B214" s="14">
        <v>50</v>
      </c>
    </row>
    <row r="215" spans="1:2" ht="12.75">
      <c r="A215" s="14" t="s">
        <v>194</v>
      </c>
      <c r="B215" s="14">
        <v>23</v>
      </c>
    </row>
    <row r="216" spans="1:2" ht="12.75">
      <c r="A216" s="14" t="s">
        <v>417</v>
      </c>
      <c r="B216" s="14">
        <v>314</v>
      </c>
    </row>
    <row r="217" spans="1:2" ht="12.75">
      <c r="A217" s="14" t="s">
        <v>260</v>
      </c>
      <c r="B217" s="14">
        <v>104</v>
      </c>
    </row>
    <row r="218" spans="1:2" ht="12.75">
      <c r="A218" s="14" t="s">
        <v>513</v>
      </c>
      <c r="B218" s="14">
        <v>52</v>
      </c>
    </row>
    <row r="219" spans="1:2" ht="12.75">
      <c r="A219" s="14" t="s">
        <v>390</v>
      </c>
      <c r="B219" s="14">
        <v>190</v>
      </c>
    </row>
    <row r="220" spans="1:2" ht="12.75">
      <c r="A220" s="14" t="s">
        <v>336</v>
      </c>
      <c r="B220" s="14">
        <v>75</v>
      </c>
    </row>
    <row r="221" spans="1:2" ht="12.75">
      <c r="A221" s="14" t="s">
        <v>209</v>
      </c>
      <c r="B221" s="14">
        <v>194</v>
      </c>
    </row>
    <row r="222" spans="1:2" ht="12.75">
      <c r="A222" s="14" t="s">
        <v>392</v>
      </c>
      <c r="B222" s="14">
        <v>886</v>
      </c>
    </row>
    <row r="223" spans="1:2" ht="12.75">
      <c r="A223" s="14" t="s">
        <v>98</v>
      </c>
      <c r="B223" s="14">
        <v>160</v>
      </c>
    </row>
    <row r="224" spans="1:2" ht="12.75">
      <c r="A224" s="14" t="s">
        <v>32</v>
      </c>
      <c r="B224" s="14">
        <v>522</v>
      </c>
    </row>
    <row r="225" spans="1:2" ht="12.75">
      <c r="A225" s="14" t="s">
        <v>427</v>
      </c>
      <c r="B225" s="14">
        <v>348</v>
      </c>
    </row>
    <row r="226" spans="1:2" ht="12.75">
      <c r="A226" s="14" t="s">
        <v>485</v>
      </c>
      <c r="B226" s="14">
        <v>274</v>
      </c>
    </row>
    <row r="227" spans="1:2" ht="12.75">
      <c r="A227" s="14" t="s">
        <v>491</v>
      </c>
      <c r="B227" s="14">
        <v>137</v>
      </c>
    </row>
    <row r="228" spans="1:2" ht="12.75">
      <c r="A228" s="14" t="s">
        <v>290</v>
      </c>
      <c r="B228" s="14">
        <v>78</v>
      </c>
    </row>
    <row r="229" spans="1:2" ht="13.5" thickBot="1">
      <c r="A229" s="74" t="s">
        <v>457</v>
      </c>
      <c r="B229" s="74">
        <v>19</v>
      </c>
    </row>
    <row r="230" spans="1:2" ht="13.5" thickTop="1">
      <c r="A230" s="57" t="s">
        <v>503</v>
      </c>
      <c r="B230" s="57">
        <f>SUM(B2:B229)</f>
        <v>104048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DGA</cp:lastModifiedBy>
  <dcterms:created xsi:type="dcterms:W3CDTF">2015-12-01T09:24:48Z</dcterms:created>
  <dcterms:modified xsi:type="dcterms:W3CDTF">2015-12-15T15:20:39Z</dcterms:modified>
  <cp:category/>
  <cp:version/>
  <cp:contentType/>
  <cp:contentStatus/>
</cp:coreProperties>
</file>