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CPI 3T 2023" sheetId="1" r:id="rId1"/>
  </sheets>
  <definedNames>
    <definedName name="_xlnm._FilterDatabase" localSheetId="0" hidden="1">'CPI 3T 2023'!$A$1:$H$62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" i="1"/>
  <c r="H37" l="1"/>
</calcChain>
</file>

<file path=xl/sharedStrings.xml><?xml version="1.0" encoding="utf-8"?>
<sst xmlns="http://schemas.openxmlformats.org/spreadsheetml/2006/main" count="230" uniqueCount="83">
  <si>
    <t>DEPARTAMENTO</t>
  </si>
  <si>
    <t>ADJUDICATARIO</t>
  </si>
  <si>
    <t>MEDIO DE COMUNICACIÓN</t>
  </si>
  <si>
    <t>FECHA INICIO</t>
  </si>
  <si>
    <t>FECHA FIN</t>
  </si>
  <si>
    <t>SUBTOTAL</t>
  </si>
  <si>
    <t>CLUSTER AUTOMOCIÓN ARAGON</t>
  </si>
  <si>
    <t>ITA</t>
  </si>
  <si>
    <t xml:space="preserve">Especial Industria Aragón </t>
  </si>
  <si>
    <t>Publicación revista</t>
  </si>
  <si>
    <t>INAEM</t>
  </si>
  <si>
    <t>HERALDO DE ARAGÓN EDITORA, S.L.U.</t>
  </si>
  <si>
    <t>Prensa escrita y digital</t>
  </si>
  <si>
    <t>PRENSA DIARIA ARAGONESA, S.A</t>
  </si>
  <si>
    <t>ACTUALIDAD MEDIA, S.L.</t>
  </si>
  <si>
    <t>PUBLICACIONES Y EDICIONES DEL ALTOARAGÓN, S.A.</t>
  </si>
  <si>
    <t>Radio Huesca S.A.U.</t>
  </si>
  <si>
    <t>DIARIO DE TERUEL</t>
  </si>
  <si>
    <t>HERALDO DE ARAGÓN (WEB)</t>
  </si>
  <si>
    <t>Prensa, internet y audiovisual</t>
  </si>
  <si>
    <t>EL PERIÓDICO DE ARAGÓN (WEB)</t>
  </si>
  <si>
    <t>DIARIO DEL ALTOARAGÓN (WEB)</t>
  </si>
  <si>
    <t>DIARIO DE TERUEL (WEB)</t>
  </si>
  <si>
    <t>ARAGON DIGITAL.ES</t>
  </si>
  <si>
    <t>EDUCATIONLAB CONSULTING, SL</t>
  </si>
  <si>
    <t>Vídeo, banners, cuña</t>
  </si>
  <si>
    <t>Radios</t>
  </si>
  <si>
    <t>CADENA SER ARAGÓN</t>
  </si>
  <si>
    <t>RADIO ZARAGOZA</t>
  </si>
  <si>
    <t>CADENA COPE</t>
  </si>
  <si>
    <t>ONDA CERO</t>
  </si>
  <si>
    <t>RADIO HUESCA</t>
  </si>
  <si>
    <t>RADIO LA COMARCA</t>
  </si>
  <si>
    <t>RADIO CALAMOCHA</t>
  </si>
  <si>
    <t>RADIO MARCA</t>
  </si>
  <si>
    <t>HERALDO DE ARAGÓN (PAPEL)</t>
  </si>
  <si>
    <t>EL PERIÓDICO DE ARAGÓN (PAPEL Y WEB)</t>
  </si>
  <si>
    <t>DIARIO DEL ALTOARAGÓN (PAPEL Y WEB)</t>
  </si>
  <si>
    <t>DIARIO DE TERUEL (PAPEL Y WEB)</t>
  </si>
  <si>
    <t>LA COMARCA.NET</t>
  </si>
  <si>
    <t>EL DIARIO.ES</t>
  </si>
  <si>
    <t>RONDA SOMONTANO.COM</t>
  </si>
  <si>
    <t>SOBRARBE DIGITAL</t>
  </si>
  <si>
    <t>CALATAYUD NOTICIAS.COM</t>
  </si>
  <si>
    <t>REVISTAS A VIVIR (PAPEL Y WEB)</t>
  </si>
  <si>
    <t>MATARRANYA MEDIA</t>
  </si>
  <si>
    <t>AGENCIA ARAGONESA DE NOTICIAS</t>
  </si>
  <si>
    <t>FAM</t>
  </si>
  <si>
    <t>Vídeo</t>
  </si>
  <si>
    <t>ARAGÓN DIGITAL WEB</t>
  </si>
  <si>
    <t>ARAGÓN DIGITAL</t>
  </si>
  <si>
    <t>Ciencia, Universidad y Sociedad del Conocimiento</t>
  </si>
  <si>
    <t>Economía, Planificación y Empleo</t>
  </si>
  <si>
    <t>Presidencia y Relaciones Institucionales</t>
  </si>
  <si>
    <t>EL ECONOMISTA</t>
  </si>
  <si>
    <t>EXPANSIÓN</t>
  </si>
  <si>
    <t>Reportaje revista Andar en Bici</t>
  </si>
  <si>
    <t>Artículo-reportaje en revista Andar en Bici</t>
  </si>
  <si>
    <t>Alayan S. L.</t>
  </si>
  <si>
    <t>Andar en Bici</t>
  </si>
  <si>
    <t>Mi Nube as a service. Landing con contenido y perfil de Aragón</t>
  </si>
  <si>
    <t>Mi Nube</t>
  </si>
  <si>
    <t>Diseño de campaña creatividad, imagen y video</t>
  </si>
  <si>
    <t>Essentia Creativa S. L</t>
  </si>
  <si>
    <t xml:space="preserve">Essentia Creativa </t>
  </si>
  <si>
    <t>2023 Co-Op Aragón Ctrip con Turespaña</t>
  </si>
  <si>
    <t>Acción de posicionamiento de la marca Aragón en el mercado chino en colaboración con Turespaña a través del portal web Ctrip</t>
  </si>
  <si>
    <t>Universal Mccann S.A</t>
  </si>
  <si>
    <t xml:space="preserve">C-trip </t>
  </si>
  <si>
    <t>Hasta 25.000 páginas vistas</t>
  </si>
  <si>
    <t>Industria, Competitividad y Desarrollo Empresarial</t>
  </si>
  <si>
    <t>Contigo hacia el empleo 2023</t>
  </si>
  <si>
    <t>Ven de Propio</t>
  </si>
  <si>
    <t>Agua</t>
  </si>
  <si>
    <t>Autónomos y economía social</t>
  </si>
  <si>
    <t>Sensibilización y prevención de incendios (ampliación de campaña)</t>
  </si>
  <si>
    <t>Montañas seguras</t>
  </si>
  <si>
    <t>Música para las noches de verano</t>
  </si>
  <si>
    <t>Portales turísticos on line nacionales</t>
  </si>
  <si>
    <t>DENOMINACIÓN CAMPAÑA</t>
  </si>
  <si>
    <t>DESCRIPCIÓN</t>
  </si>
  <si>
    <t>ARAGÓN DIGITAL, S.L.</t>
  </si>
  <si>
    <t>Total 3er trimestre 2023:</t>
  </si>
</sst>
</file>

<file path=xl/styles.xml><?xml version="1.0" encoding="utf-8"?>
<styleSheet xmlns="http://schemas.openxmlformats.org/spreadsheetml/2006/main">
  <numFmts count="4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&quot;€&quot;"/>
    <numFmt numFmtId="165" formatCode="[$-C0A]mmmm\-yy;@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theme="1"/>
      <name val="Segoe UI"/>
      <family val="2"/>
    </font>
    <font>
      <sz val="11"/>
      <name val="Segoe UI"/>
      <family val="2"/>
    </font>
    <font>
      <b/>
      <sz val="11"/>
      <color theme="1"/>
      <name val="Segoe UI"/>
      <family val="2"/>
    </font>
    <font>
      <b/>
      <sz val="12"/>
      <color theme="1"/>
      <name val="Calibri"/>
      <family val="2"/>
      <scheme val="minor"/>
    </font>
    <font>
      <b/>
      <sz val="11"/>
      <name val="Segoe UI"/>
      <family val="2"/>
    </font>
  </fonts>
  <fills count="3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1">
    <xf numFmtId="0" fontId="0" fillId="0" borderId="0"/>
    <xf numFmtId="44" fontId="3" fillId="0" borderId="0" applyFont="0" applyFill="0" applyBorder="0" applyAlignment="0" applyProtection="0"/>
    <xf numFmtId="0" fontId="4" fillId="0" borderId="0"/>
    <xf numFmtId="44" fontId="3" fillId="0" borderId="0" applyFont="0" applyFill="0" applyBorder="0" applyAlignment="0" applyProtection="0"/>
    <xf numFmtId="0" fontId="1" fillId="0" borderId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6" applyNumberFormat="0" applyAlignment="0" applyProtection="0"/>
    <xf numFmtId="0" fontId="12" fillId="8" borderId="7" applyNumberFormat="0" applyAlignment="0" applyProtection="0"/>
    <xf numFmtId="0" fontId="13" fillId="8" borderId="6" applyNumberFormat="0" applyAlignment="0" applyProtection="0"/>
    <xf numFmtId="0" fontId="14" fillId="0" borderId="8" applyNumberFormat="0" applyFill="0" applyAlignment="0" applyProtection="0"/>
    <xf numFmtId="0" fontId="15" fillId="9" borderId="9" applyNumberFormat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18" fillId="34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10" applyNumberFormat="0" applyFont="0" applyAlignment="0" applyProtection="0"/>
    <xf numFmtId="0" fontId="3" fillId="0" borderId="0"/>
    <xf numFmtId="0" fontId="3" fillId="10" borderId="10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0" applyNumberFormat="0" applyFont="0" applyAlignment="0" applyProtection="0"/>
    <xf numFmtId="0" fontId="1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44" fontId="0" fillId="0" borderId="0" xfId="1" applyFont="1" applyAlignment="1">
      <alignment horizontal="left"/>
    </xf>
    <xf numFmtId="0" fontId="20" fillId="0" borderId="2" xfId="0" applyFont="1" applyFill="1" applyBorder="1" applyAlignment="1">
      <alignment vertical="top" wrapText="1"/>
    </xf>
    <xf numFmtId="0" fontId="21" fillId="0" borderId="2" xfId="0" applyFont="1" applyBorder="1" applyAlignment="1">
      <alignment vertical="top" wrapText="1"/>
    </xf>
    <xf numFmtId="0" fontId="21" fillId="0" borderId="2" xfId="2" applyFont="1" applyBorder="1" applyAlignment="1">
      <alignment vertical="top" wrapText="1"/>
    </xf>
    <xf numFmtId="165" fontId="21" fillId="0" borderId="2" xfId="0" applyNumberFormat="1" applyFont="1" applyBorder="1" applyAlignment="1">
      <alignment vertical="top" wrapText="1"/>
    </xf>
    <xf numFmtId="44" fontId="21" fillId="0" borderId="2" xfId="1" applyFont="1" applyBorder="1" applyAlignment="1">
      <alignment vertical="top" wrapText="1"/>
    </xf>
    <xf numFmtId="0" fontId="21" fillId="0" borderId="12" xfId="0" applyFont="1" applyFill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14" fontId="21" fillId="0" borderId="12" xfId="0" applyNumberFormat="1" applyFont="1" applyFill="1" applyBorder="1" applyAlignment="1">
      <alignment vertical="top" wrapText="1"/>
    </xf>
    <xf numFmtId="44" fontId="21" fillId="0" borderId="12" xfId="1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14" fontId="21" fillId="0" borderId="1" xfId="0" applyNumberFormat="1" applyFont="1" applyFill="1" applyBorder="1" applyAlignment="1">
      <alignment vertical="top" wrapText="1"/>
    </xf>
    <xf numFmtId="44" fontId="21" fillId="0" borderId="1" xfId="1" applyFont="1" applyFill="1" applyBorder="1" applyAlignment="1">
      <alignment vertical="top" wrapText="1"/>
    </xf>
    <xf numFmtId="0" fontId="21" fillId="0" borderId="2" xfId="0" applyFont="1" applyFill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14" fontId="21" fillId="0" borderId="2" xfId="0" applyNumberFormat="1" applyFont="1" applyFill="1" applyBorder="1" applyAlignment="1">
      <alignment vertical="top" wrapText="1"/>
    </xf>
    <xf numFmtId="44" fontId="21" fillId="0" borderId="2" xfId="1" applyFont="1" applyFill="1" applyBorder="1" applyAlignment="1">
      <alignment vertical="top" wrapText="1"/>
    </xf>
    <xf numFmtId="0" fontId="20" fillId="0" borderId="12" xfId="0" applyFont="1" applyFill="1" applyBorder="1" applyAlignment="1">
      <alignment vertical="top" wrapText="1"/>
    </xf>
    <xf numFmtId="0" fontId="21" fillId="0" borderId="12" xfId="4" applyFont="1" applyBorder="1" applyAlignment="1">
      <alignment vertical="top" wrapText="1"/>
    </xf>
    <xf numFmtId="14" fontId="21" fillId="0" borderId="12" xfId="4" applyNumberFormat="1" applyFont="1" applyBorder="1" applyAlignment="1">
      <alignment vertical="top" wrapText="1"/>
    </xf>
    <xf numFmtId="44" fontId="21" fillId="0" borderId="12" xfId="1" applyFont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21" fillId="0" borderId="1" xfId="4" applyFont="1" applyBorder="1" applyAlignment="1">
      <alignment vertical="top" wrapText="1"/>
    </xf>
    <xf numFmtId="14" fontId="21" fillId="0" borderId="1" xfId="0" applyNumberFormat="1" applyFont="1" applyBorder="1" applyAlignment="1">
      <alignment vertical="top" wrapText="1"/>
    </xf>
    <xf numFmtId="44" fontId="21" fillId="0" borderId="1" xfId="1" applyFont="1" applyBorder="1" applyAlignment="1">
      <alignment vertical="top" wrapText="1"/>
    </xf>
    <xf numFmtId="0" fontId="21" fillId="0" borderId="2" xfId="4" applyFont="1" applyBorder="1" applyAlignment="1">
      <alignment vertical="top" wrapText="1"/>
    </xf>
    <xf numFmtId="14" fontId="21" fillId="0" borderId="12" xfId="0" applyNumberFormat="1" applyFont="1" applyBorder="1" applyAlignment="1">
      <alignment vertical="top" wrapText="1"/>
    </xf>
    <xf numFmtId="14" fontId="21" fillId="0" borderId="2" xfId="0" applyNumberFormat="1" applyFont="1" applyBorder="1" applyAlignment="1">
      <alignment vertical="top" wrapText="1"/>
    </xf>
    <xf numFmtId="0" fontId="21" fillId="0" borderId="1" xfId="4" applyFont="1" applyFill="1" applyBorder="1" applyAlignment="1">
      <alignment vertical="top" wrapText="1"/>
    </xf>
    <xf numFmtId="14" fontId="21" fillId="0" borderId="1" xfId="4" applyNumberFormat="1" applyFont="1" applyBorder="1" applyAlignment="1">
      <alignment vertical="top" wrapText="1"/>
    </xf>
    <xf numFmtId="14" fontId="21" fillId="0" borderId="2" xfId="4" applyNumberFormat="1" applyFont="1" applyBorder="1" applyAlignment="1">
      <alignment vertical="top" wrapText="1"/>
    </xf>
    <xf numFmtId="164" fontId="21" fillId="0" borderId="12" xfId="4" applyNumberFormat="1" applyFont="1" applyBorder="1" applyAlignment="1">
      <alignment vertical="top" wrapText="1"/>
    </xf>
    <xf numFmtId="164" fontId="21" fillId="0" borderId="2" xfId="4" applyNumberFormat="1" applyFont="1" applyBorder="1" applyAlignment="1">
      <alignment vertical="top" wrapText="1"/>
    </xf>
    <xf numFmtId="0" fontId="20" fillId="0" borderId="13" xfId="0" applyFont="1" applyFill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14" fontId="21" fillId="0" borderId="13" xfId="0" applyNumberFormat="1" applyFont="1" applyBorder="1" applyAlignment="1">
      <alignment vertical="top" wrapText="1"/>
    </xf>
    <xf numFmtId="6" fontId="21" fillId="0" borderId="13" xfId="0" applyNumberFormat="1" applyFont="1" applyBorder="1" applyAlignment="1">
      <alignment vertical="top" wrapText="1"/>
    </xf>
    <xf numFmtId="0" fontId="22" fillId="3" borderId="0" xfId="0" applyFont="1" applyFill="1" applyAlignment="1">
      <alignment horizontal="left"/>
    </xf>
    <xf numFmtId="44" fontId="23" fillId="3" borderId="0" xfId="1" applyFont="1" applyFill="1" applyAlignment="1">
      <alignment horizontal="left"/>
    </xf>
    <xf numFmtId="0" fontId="22" fillId="2" borderId="1" xfId="0" applyFont="1" applyFill="1" applyBorder="1" applyAlignment="1">
      <alignment horizontal="left"/>
    </xf>
    <xf numFmtId="44" fontId="22" fillId="2" borderId="1" xfId="1" applyFont="1" applyFill="1" applyBorder="1" applyAlignment="1">
      <alignment horizontal="left"/>
    </xf>
    <xf numFmtId="0" fontId="24" fillId="0" borderId="2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17" fillId="0" borderId="0" xfId="0" applyFont="1" applyAlignment="1">
      <alignment horizontal="left"/>
    </xf>
  </cellXfs>
  <cellStyles count="81">
    <cellStyle name="20% - Énfasis1" xfId="21" builtinId="30" customBuiltin="1"/>
    <cellStyle name="20% - Énfasis1 2" xfId="54"/>
    <cellStyle name="20% - Énfasis1 3" xfId="66"/>
    <cellStyle name="20% - Énfasis2" xfId="25" builtinId="34" customBuiltin="1"/>
    <cellStyle name="20% - Énfasis2 2" xfId="56"/>
    <cellStyle name="20% - Énfasis2 3" xfId="68"/>
    <cellStyle name="20% - Énfasis3" xfId="29" builtinId="38" customBuiltin="1"/>
    <cellStyle name="20% - Énfasis3 2" xfId="58"/>
    <cellStyle name="20% - Énfasis3 3" xfId="70"/>
    <cellStyle name="20% - Énfasis4" xfId="33" builtinId="42" customBuiltin="1"/>
    <cellStyle name="20% - Énfasis4 2" xfId="60"/>
    <cellStyle name="20% - Énfasis4 3" xfId="72"/>
    <cellStyle name="20% - Énfasis5" xfId="37" builtinId="46" customBuiltin="1"/>
    <cellStyle name="20% - Énfasis5 2" xfId="62"/>
    <cellStyle name="20% - Énfasis5 3" xfId="74"/>
    <cellStyle name="20% - Énfasis6" xfId="41" builtinId="50" customBuiltin="1"/>
    <cellStyle name="20% - Énfasis6 2" xfId="64"/>
    <cellStyle name="20% - Énfasis6 3" xfId="76"/>
    <cellStyle name="40% - Énfasis1" xfId="22" builtinId="31" customBuiltin="1"/>
    <cellStyle name="40% - Énfasis1 2" xfId="55"/>
    <cellStyle name="40% - Énfasis1 3" xfId="67"/>
    <cellStyle name="40% - Énfasis2" xfId="26" builtinId="35" customBuiltin="1"/>
    <cellStyle name="40% - Énfasis2 2" xfId="57"/>
    <cellStyle name="40% - Énfasis2 3" xfId="69"/>
    <cellStyle name="40% - Énfasis3" xfId="30" builtinId="39" customBuiltin="1"/>
    <cellStyle name="40% - Énfasis3 2" xfId="59"/>
    <cellStyle name="40% - Énfasis3 3" xfId="71"/>
    <cellStyle name="40% - Énfasis4" xfId="34" builtinId="43" customBuiltin="1"/>
    <cellStyle name="40% - Énfasis4 2" xfId="61"/>
    <cellStyle name="40% - Énfasis4 3" xfId="73"/>
    <cellStyle name="40% - Énfasis5" xfId="38" builtinId="47" customBuiltin="1"/>
    <cellStyle name="40% - Énfasis5 2" xfId="63"/>
    <cellStyle name="40% - Énfasis5 3" xfId="75"/>
    <cellStyle name="40% - Énfasis6" xfId="42" builtinId="51" customBuiltin="1"/>
    <cellStyle name="40% - Énfasis6 2" xfId="65"/>
    <cellStyle name="40% - Énfasis6 3" xfId="77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a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4" xfId="8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2" builtinId="20" customBuiltin="1"/>
    <cellStyle name="Incorrecto" xfId="10" builtinId="27" customBuiltin="1"/>
    <cellStyle name="Moneda" xfId="1" builtinId="4"/>
    <cellStyle name="Moneda 2" xfId="3"/>
    <cellStyle name="Neutral" xfId="11" builtinId="28" customBuiltin="1"/>
    <cellStyle name="Normal" xfId="0" builtinId="0"/>
    <cellStyle name="Normal 2" xfId="4"/>
    <cellStyle name="Normal 2 2" xfId="78"/>
    <cellStyle name="Normal 2 3" xfId="45"/>
    <cellStyle name="Normal 3" xfId="46"/>
    <cellStyle name="Normal 3 2" xfId="49"/>
    <cellStyle name="Normal 4" xfId="47"/>
    <cellStyle name="Normal 4 2" xfId="48"/>
    <cellStyle name="Normal 5" xfId="50"/>
    <cellStyle name="Normal 6" xfId="52"/>
    <cellStyle name="Normal 7" xfId="2"/>
    <cellStyle name="Normal 8" xfId="80"/>
    <cellStyle name="Notas 2" xfId="51"/>
    <cellStyle name="Notas 2 2" xfId="79"/>
    <cellStyle name="Notas 3" xfId="53"/>
    <cellStyle name="Salida" xfId="13" builtinId="21" customBuiltin="1"/>
    <cellStyle name="Texto de advertencia" xfId="17" builtinId="11" customBuiltin="1"/>
    <cellStyle name="Texto explicativo" xfId="18" builtinId="53" customBuiltin="1"/>
    <cellStyle name="Título 1" xfId="5" builtinId="16" customBuiltin="1"/>
    <cellStyle name="Título 2" xfId="6" builtinId="17" customBuiltin="1"/>
    <cellStyle name="Título 3" xfId="7" builtinId="18" customBuiltin="1"/>
    <cellStyle name="Título 4" xfId="44"/>
    <cellStyle name="Total" xfId="19" builtinId="25" customBuiltin="1"/>
  </cellStyles>
  <dxfs count="0"/>
  <tableStyles count="0" defaultTableStyle="TableStyleMedium2" defaultPivotStyle="PivotStyleLight16"/>
  <colors>
    <mruColors>
      <color rgb="FFECEC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zoomScale="80" zoomScaleNormal="80" workbookViewId="0">
      <selection activeCell="B13" sqref="B13"/>
    </sheetView>
  </sheetViews>
  <sheetFormatPr baseColWidth="10" defaultRowHeight="15"/>
  <cols>
    <col min="1" max="1" width="49.5703125" style="3" bestFit="1" customWidth="1"/>
    <col min="2" max="2" width="43.42578125" style="53" customWidth="1"/>
    <col min="3" max="3" width="38.85546875" style="3" customWidth="1"/>
    <col min="4" max="4" width="54.28515625" style="3" bestFit="1" customWidth="1"/>
    <col min="5" max="5" width="28.140625" style="3" bestFit="1" customWidth="1"/>
    <col min="6" max="7" width="14.28515625" style="3" bestFit="1" customWidth="1"/>
    <col min="8" max="8" width="15.5703125" style="4" bestFit="1" customWidth="1"/>
  </cols>
  <sheetData>
    <row r="1" spans="1:8" s="1" customFormat="1" ht="16.5">
      <c r="A1" s="47" t="s">
        <v>0</v>
      </c>
      <c r="B1" s="47" t="s">
        <v>79</v>
      </c>
      <c r="C1" s="47" t="s">
        <v>80</v>
      </c>
      <c r="D1" s="47" t="s">
        <v>1</v>
      </c>
      <c r="E1" s="47" t="s">
        <v>2</v>
      </c>
      <c r="F1" s="47" t="s">
        <v>3</v>
      </c>
      <c r="G1" s="47" t="s">
        <v>4</v>
      </c>
      <c r="H1" s="48" t="s">
        <v>5</v>
      </c>
    </row>
    <row r="2" spans="1:8" ht="33.75" thickBot="1">
      <c r="A2" s="5" t="s">
        <v>51</v>
      </c>
      <c r="B2" s="49" t="s">
        <v>8</v>
      </c>
      <c r="C2" s="6" t="s">
        <v>7</v>
      </c>
      <c r="D2" s="7" t="s">
        <v>6</v>
      </c>
      <c r="E2" s="6" t="s">
        <v>9</v>
      </c>
      <c r="F2" s="8">
        <v>45108</v>
      </c>
      <c r="G2" s="8">
        <v>45108</v>
      </c>
      <c r="H2" s="9">
        <v>500</v>
      </c>
    </row>
    <row r="3" spans="1:8" ht="16.5">
      <c r="A3" s="10" t="s">
        <v>52</v>
      </c>
      <c r="B3" s="50" t="s">
        <v>71</v>
      </c>
      <c r="C3" s="11" t="s">
        <v>10</v>
      </c>
      <c r="D3" s="12" t="s">
        <v>11</v>
      </c>
      <c r="E3" s="12" t="s">
        <v>12</v>
      </c>
      <c r="F3" s="13">
        <v>45108</v>
      </c>
      <c r="G3" s="13">
        <v>45291</v>
      </c>
      <c r="H3" s="14">
        <v>42350</v>
      </c>
    </row>
    <row r="4" spans="1:8" ht="16.5">
      <c r="A4" s="15" t="s">
        <v>52</v>
      </c>
      <c r="B4" s="51" t="s">
        <v>71</v>
      </c>
      <c r="C4" s="16" t="s">
        <v>10</v>
      </c>
      <c r="D4" s="17" t="s">
        <v>13</v>
      </c>
      <c r="E4" s="17" t="s">
        <v>12</v>
      </c>
      <c r="F4" s="18">
        <v>45078</v>
      </c>
      <c r="G4" s="18">
        <v>45291</v>
      </c>
      <c r="H4" s="19">
        <v>15246</v>
      </c>
    </row>
    <row r="5" spans="1:8" ht="16.5">
      <c r="A5" s="15" t="s">
        <v>52</v>
      </c>
      <c r="B5" s="51" t="s">
        <v>71</v>
      </c>
      <c r="C5" s="16" t="s">
        <v>10</v>
      </c>
      <c r="D5" s="17" t="s">
        <v>14</v>
      </c>
      <c r="E5" s="17" t="s">
        <v>12</v>
      </c>
      <c r="F5" s="18">
        <v>45078</v>
      </c>
      <c r="G5" s="18">
        <v>45291</v>
      </c>
      <c r="H5" s="19">
        <v>9680</v>
      </c>
    </row>
    <row r="6" spans="1:8" ht="24.75" customHeight="1">
      <c r="A6" s="15" t="s">
        <v>52</v>
      </c>
      <c r="B6" s="51" t="s">
        <v>71</v>
      </c>
      <c r="C6" s="16" t="s">
        <v>10</v>
      </c>
      <c r="D6" s="17" t="s">
        <v>15</v>
      </c>
      <c r="E6" s="17" t="s">
        <v>12</v>
      </c>
      <c r="F6" s="18">
        <v>45078</v>
      </c>
      <c r="G6" s="18">
        <v>45291</v>
      </c>
      <c r="H6" s="19">
        <v>9692.1</v>
      </c>
    </row>
    <row r="7" spans="1:8" ht="16.5">
      <c r="A7" s="15" t="s">
        <v>52</v>
      </c>
      <c r="B7" s="51" t="s">
        <v>71</v>
      </c>
      <c r="C7" s="16" t="s">
        <v>10</v>
      </c>
      <c r="D7" s="17" t="s">
        <v>16</v>
      </c>
      <c r="E7" s="17" t="s">
        <v>12</v>
      </c>
      <c r="F7" s="18">
        <v>45078</v>
      </c>
      <c r="G7" s="18">
        <v>45291</v>
      </c>
      <c r="H7" s="19">
        <v>3388</v>
      </c>
    </row>
    <row r="8" spans="1:8" ht="16.5">
      <c r="A8" s="15" t="s">
        <v>52</v>
      </c>
      <c r="B8" s="51" t="s">
        <v>71</v>
      </c>
      <c r="C8" s="16" t="s">
        <v>10</v>
      </c>
      <c r="D8" s="17" t="s">
        <v>39</v>
      </c>
      <c r="E8" s="17" t="s">
        <v>12</v>
      </c>
      <c r="F8" s="18">
        <v>45078</v>
      </c>
      <c r="G8" s="18">
        <v>45291</v>
      </c>
      <c r="H8" s="19">
        <v>4840</v>
      </c>
    </row>
    <row r="9" spans="1:8" ht="17.25" thickBot="1">
      <c r="A9" s="20" t="s">
        <v>52</v>
      </c>
      <c r="B9" s="49" t="s">
        <v>71</v>
      </c>
      <c r="C9" s="6" t="s">
        <v>10</v>
      </c>
      <c r="D9" s="21" t="s">
        <v>17</v>
      </c>
      <c r="E9" s="21" t="s">
        <v>12</v>
      </c>
      <c r="F9" s="22">
        <v>45078</v>
      </c>
      <c r="G9" s="22">
        <v>45291</v>
      </c>
      <c r="H9" s="23">
        <v>4840</v>
      </c>
    </row>
    <row r="10" spans="1:8" s="2" customFormat="1" ht="16.5">
      <c r="A10" s="24" t="s">
        <v>53</v>
      </c>
      <c r="B10" s="50" t="s">
        <v>73</v>
      </c>
      <c r="C10" s="12" t="s">
        <v>19</v>
      </c>
      <c r="D10" s="25" t="s">
        <v>18</v>
      </c>
      <c r="E10" s="11"/>
      <c r="F10" s="26">
        <v>45108</v>
      </c>
      <c r="G10" s="26">
        <v>45169</v>
      </c>
      <c r="H10" s="27">
        <v>10000.14</v>
      </c>
    </row>
    <row r="11" spans="1:8" s="2" customFormat="1" ht="16.5">
      <c r="A11" s="28" t="s">
        <v>53</v>
      </c>
      <c r="B11" s="51" t="s">
        <v>73</v>
      </c>
      <c r="C11" s="16"/>
      <c r="D11" s="29" t="s">
        <v>20</v>
      </c>
      <c r="E11" s="16"/>
      <c r="F11" s="30">
        <v>45108</v>
      </c>
      <c r="G11" s="30">
        <v>45169</v>
      </c>
      <c r="H11" s="31">
        <v>4000</v>
      </c>
    </row>
    <row r="12" spans="1:8" s="2" customFormat="1" ht="16.5">
      <c r="A12" s="28" t="s">
        <v>53</v>
      </c>
      <c r="B12" s="51" t="s">
        <v>73</v>
      </c>
      <c r="C12" s="16"/>
      <c r="D12" s="29" t="s">
        <v>21</v>
      </c>
      <c r="E12" s="16"/>
      <c r="F12" s="30">
        <v>45108</v>
      </c>
      <c r="G12" s="30">
        <v>45169</v>
      </c>
      <c r="H12" s="31">
        <v>3000</v>
      </c>
    </row>
    <row r="13" spans="1:8" s="2" customFormat="1" ht="16.5">
      <c r="A13" s="28" t="s">
        <v>53</v>
      </c>
      <c r="B13" s="51" t="s">
        <v>73</v>
      </c>
      <c r="C13" s="16"/>
      <c r="D13" s="29" t="s">
        <v>22</v>
      </c>
      <c r="E13" s="16"/>
      <c r="F13" s="30">
        <v>45108</v>
      </c>
      <c r="G13" s="30">
        <v>45169</v>
      </c>
      <c r="H13" s="31">
        <v>2000</v>
      </c>
    </row>
    <row r="14" spans="1:8" s="2" customFormat="1" ht="16.5">
      <c r="A14" s="28" t="s">
        <v>53</v>
      </c>
      <c r="B14" s="51" t="s">
        <v>73</v>
      </c>
      <c r="C14" s="16"/>
      <c r="D14" s="29" t="s">
        <v>23</v>
      </c>
      <c r="E14" s="16"/>
      <c r="F14" s="30">
        <v>45108</v>
      </c>
      <c r="G14" s="30">
        <v>45169</v>
      </c>
      <c r="H14" s="31">
        <v>3000</v>
      </c>
    </row>
    <row r="15" spans="1:8" s="2" customFormat="1" ht="17.25" thickBot="1">
      <c r="A15" s="5" t="s">
        <v>53</v>
      </c>
      <c r="B15" s="49" t="s">
        <v>73</v>
      </c>
      <c r="C15" s="6"/>
      <c r="D15" s="32" t="s">
        <v>24</v>
      </c>
      <c r="E15" s="6" t="s">
        <v>25</v>
      </c>
      <c r="F15" s="22"/>
      <c r="G15" s="22"/>
      <c r="H15" s="9">
        <v>11000</v>
      </c>
    </row>
    <row r="16" spans="1:8" s="2" customFormat="1" ht="33">
      <c r="A16" s="24" t="s">
        <v>53</v>
      </c>
      <c r="B16" s="50" t="s">
        <v>75</v>
      </c>
      <c r="C16" s="12" t="s">
        <v>26</v>
      </c>
      <c r="D16" s="11" t="s">
        <v>27</v>
      </c>
      <c r="E16" s="11"/>
      <c r="F16" s="33">
        <v>45108</v>
      </c>
      <c r="G16" s="33">
        <v>45184</v>
      </c>
      <c r="H16" s="27">
        <v>5515.18</v>
      </c>
    </row>
    <row r="17" spans="1:8" s="2" customFormat="1" ht="33">
      <c r="A17" s="28" t="s">
        <v>53</v>
      </c>
      <c r="B17" s="51" t="s">
        <v>75</v>
      </c>
      <c r="C17" s="16"/>
      <c r="D17" s="16" t="s">
        <v>28</v>
      </c>
      <c r="E17" s="16"/>
      <c r="F17" s="30">
        <v>45108</v>
      </c>
      <c r="G17" s="30">
        <v>45184</v>
      </c>
      <c r="H17" s="31">
        <v>9992.66</v>
      </c>
    </row>
    <row r="18" spans="1:8" s="2" customFormat="1" ht="33">
      <c r="A18" s="28" t="s">
        <v>53</v>
      </c>
      <c r="B18" s="51" t="s">
        <v>75</v>
      </c>
      <c r="C18" s="16"/>
      <c r="D18" s="16" t="s">
        <v>29</v>
      </c>
      <c r="E18" s="16"/>
      <c r="F18" s="30">
        <v>45108</v>
      </c>
      <c r="G18" s="30">
        <v>45184</v>
      </c>
      <c r="H18" s="31">
        <v>9999.92</v>
      </c>
    </row>
    <row r="19" spans="1:8" s="2" customFormat="1" ht="33">
      <c r="A19" s="28" t="s">
        <v>53</v>
      </c>
      <c r="B19" s="51" t="s">
        <v>75</v>
      </c>
      <c r="C19" s="16"/>
      <c r="D19" s="16" t="s">
        <v>30</v>
      </c>
      <c r="E19" s="16"/>
      <c r="F19" s="30">
        <v>45108</v>
      </c>
      <c r="G19" s="30">
        <v>45184</v>
      </c>
      <c r="H19" s="31">
        <v>5960.46</v>
      </c>
    </row>
    <row r="20" spans="1:8" s="2" customFormat="1" ht="33">
      <c r="A20" s="28" t="s">
        <v>53</v>
      </c>
      <c r="B20" s="51" t="s">
        <v>75</v>
      </c>
      <c r="C20" s="16"/>
      <c r="D20" s="16" t="s">
        <v>31</v>
      </c>
      <c r="E20" s="16"/>
      <c r="F20" s="30">
        <v>45108</v>
      </c>
      <c r="G20" s="30">
        <v>45184</v>
      </c>
      <c r="H20" s="31">
        <v>4500</v>
      </c>
    </row>
    <row r="21" spans="1:8" s="2" customFormat="1" ht="33">
      <c r="A21" s="28" t="s">
        <v>53</v>
      </c>
      <c r="B21" s="51" t="s">
        <v>75</v>
      </c>
      <c r="C21" s="16"/>
      <c r="D21" s="16" t="s">
        <v>32</v>
      </c>
      <c r="E21" s="16"/>
      <c r="F21" s="30">
        <v>45108</v>
      </c>
      <c r="G21" s="30">
        <v>45184</v>
      </c>
      <c r="H21" s="31">
        <v>1500</v>
      </c>
    </row>
    <row r="22" spans="1:8" s="2" customFormat="1" ht="33">
      <c r="A22" s="28" t="s">
        <v>53</v>
      </c>
      <c r="B22" s="51" t="s">
        <v>75</v>
      </c>
      <c r="C22" s="16"/>
      <c r="D22" s="16" t="s">
        <v>33</v>
      </c>
      <c r="E22" s="16"/>
      <c r="F22" s="30">
        <v>45108</v>
      </c>
      <c r="G22" s="30">
        <v>45184</v>
      </c>
      <c r="H22" s="31">
        <v>1500</v>
      </c>
    </row>
    <row r="23" spans="1:8" s="2" customFormat="1" ht="33">
      <c r="A23" s="28" t="s">
        <v>53</v>
      </c>
      <c r="B23" s="51" t="s">
        <v>75</v>
      </c>
      <c r="C23" s="16"/>
      <c r="D23" s="16" t="s">
        <v>34</v>
      </c>
      <c r="E23" s="16"/>
      <c r="F23" s="30">
        <v>45108</v>
      </c>
      <c r="G23" s="30">
        <v>45184</v>
      </c>
      <c r="H23" s="31">
        <v>1500</v>
      </c>
    </row>
    <row r="24" spans="1:8" s="2" customFormat="1" ht="33">
      <c r="A24" s="28" t="s">
        <v>53</v>
      </c>
      <c r="B24" s="51" t="s">
        <v>75</v>
      </c>
      <c r="C24" s="17" t="s">
        <v>19</v>
      </c>
      <c r="D24" s="16" t="s">
        <v>35</v>
      </c>
      <c r="E24" s="16"/>
      <c r="F24" s="30">
        <v>45110</v>
      </c>
      <c r="G24" s="30">
        <v>45149</v>
      </c>
      <c r="H24" s="31">
        <v>17000</v>
      </c>
    </row>
    <row r="25" spans="1:8" s="2" customFormat="1" ht="33">
      <c r="A25" s="28" t="s">
        <v>53</v>
      </c>
      <c r="B25" s="51" t="s">
        <v>75</v>
      </c>
      <c r="C25" s="16"/>
      <c r="D25" s="16" t="s">
        <v>18</v>
      </c>
      <c r="E25" s="16"/>
      <c r="F25" s="30">
        <v>45108</v>
      </c>
      <c r="G25" s="30">
        <v>45184</v>
      </c>
      <c r="H25" s="31">
        <v>17000</v>
      </c>
    </row>
    <row r="26" spans="1:8" s="2" customFormat="1" ht="33">
      <c r="A26" s="28" t="s">
        <v>53</v>
      </c>
      <c r="B26" s="51" t="s">
        <v>75</v>
      </c>
      <c r="C26" s="16"/>
      <c r="D26" s="16" t="s">
        <v>36</v>
      </c>
      <c r="E26" s="16"/>
      <c r="F26" s="30">
        <v>45108</v>
      </c>
      <c r="G26" s="30">
        <v>45184</v>
      </c>
      <c r="H26" s="31">
        <v>16000</v>
      </c>
    </row>
    <row r="27" spans="1:8" s="2" customFormat="1" ht="33">
      <c r="A27" s="28" t="s">
        <v>53</v>
      </c>
      <c r="B27" s="51" t="s">
        <v>75</v>
      </c>
      <c r="C27" s="16"/>
      <c r="D27" s="16" t="s">
        <v>37</v>
      </c>
      <c r="E27" s="16"/>
      <c r="F27" s="30">
        <v>45108</v>
      </c>
      <c r="G27" s="30">
        <v>45184</v>
      </c>
      <c r="H27" s="31">
        <v>10000</v>
      </c>
    </row>
    <row r="28" spans="1:8" s="2" customFormat="1" ht="33">
      <c r="A28" s="28" t="s">
        <v>53</v>
      </c>
      <c r="B28" s="51" t="s">
        <v>75</v>
      </c>
      <c r="C28" s="16"/>
      <c r="D28" s="16" t="s">
        <v>38</v>
      </c>
      <c r="E28" s="16"/>
      <c r="F28" s="30">
        <v>45108</v>
      </c>
      <c r="G28" s="30">
        <v>45184</v>
      </c>
      <c r="H28" s="31">
        <v>6000</v>
      </c>
    </row>
    <row r="29" spans="1:8" s="2" customFormat="1" ht="33">
      <c r="A29" s="28" t="s">
        <v>53</v>
      </c>
      <c r="B29" s="51" t="s">
        <v>75</v>
      </c>
      <c r="C29" s="16"/>
      <c r="D29" s="16" t="s">
        <v>39</v>
      </c>
      <c r="E29" s="16"/>
      <c r="F29" s="30">
        <v>45108</v>
      </c>
      <c r="G29" s="30">
        <v>45184</v>
      </c>
      <c r="H29" s="31">
        <v>1500</v>
      </c>
    </row>
    <row r="30" spans="1:8" s="2" customFormat="1" ht="33">
      <c r="A30" s="28" t="s">
        <v>53</v>
      </c>
      <c r="B30" s="51" t="s">
        <v>75</v>
      </c>
      <c r="C30" s="16"/>
      <c r="D30" s="16" t="s">
        <v>40</v>
      </c>
      <c r="E30" s="16"/>
      <c r="F30" s="30">
        <v>45108</v>
      </c>
      <c r="G30" s="30">
        <v>45184</v>
      </c>
      <c r="H30" s="31">
        <v>1500</v>
      </c>
    </row>
    <row r="31" spans="1:8" s="2" customFormat="1" ht="33">
      <c r="A31" s="28" t="s">
        <v>53</v>
      </c>
      <c r="B31" s="51" t="s">
        <v>75</v>
      </c>
      <c r="C31" s="16"/>
      <c r="D31" s="16" t="s">
        <v>23</v>
      </c>
      <c r="E31" s="16"/>
      <c r="F31" s="30">
        <v>45108</v>
      </c>
      <c r="G31" s="30">
        <v>45184</v>
      </c>
      <c r="H31" s="31">
        <v>4000</v>
      </c>
    </row>
    <row r="32" spans="1:8" s="2" customFormat="1" ht="33">
      <c r="A32" s="28" t="s">
        <v>53</v>
      </c>
      <c r="B32" s="51" t="s">
        <v>75</v>
      </c>
      <c r="C32" s="16"/>
      <c r="D32" s="16" t="s">
        <v>41</v>
      </c>
      <c r="E32" s="16"/>
      <c r="F32" s="30">
        <v>45108</v>
      </c>
      <c r="G32" s="30">
        <v>45184</v>
      </c>
      <c r="H32" s="31">
        <v>500</v>
      </c>
    </row>
    <row r="33" spans="1:8" s="2" customFormat="1" ht="33">
      <c r="A33" s="28" t="s">
        <v>53</v>
      </c>
      <c r="B33" s="51" t="s">
        <v>75</v>
      </c>
      <c r="C33" s="16"/>
      <c r="D33" s="16" t="s">
        <v>42</v>
      </c>
      <c r="E33" s="16"/>
      <c r="F33" s="30">
        <v>45108</v>
      </c>
      <c r="G33" s="30">
        <v>45184</v>
      </c>
      <c r="H33" s="31">
        <v>1000</v>
      </c>
    </row>
    <row r="34" spans="1:8" s="2" customFormat="1" ht="33">
      <c r="A34" s="28" t="s">
        <v>53</v>
      </c>
      <c r="B34" s="51" t="s">
        <v>75</v>
      </c>
      <c r="C34" s="16"/>
      <c r="D34" s="16" t="s">
        <v>43</v>
      </c>
      <c r="E34" s="16"/>
      <c r="F34" s="30">
        <v>45108</v>
      </c>
      <c r="G34" s="30">
        <v>45184</v>
      </c>
      <c r="H34" s="31">
        <v>1000</v>
      </c>
    </row>
    <row r="35" spans="1:8" s="2" customFormat="1" ht="33">
      <c r="A35" s="28" t="s">
        <v>53</v>
      </c>
      <c r="B35" s="51" t="s">
        <v>75</v>
      </c>
      <c r="C35" s="16"/>
      <c r="D35" s="16" t="s">
        <v>44</v>
      </c>
      <c r="E35" s="16"/>
      <c r="F35" s="30">
        <v>45108</v>
      </c>
      <c r="G35" s="30">
        <v>45184</v>
      </c>
      <c r="H35" s="31">
        <v>2000</v>
      </c>
    </row>
    <row r="36" spans="1:8" s="2" customFormat="1" ht="33">
      <c r="A36" s="28" t="s">
        <v>53</v>
      </c>
      <c r="B36" s="51" t="s">
        <v>75</v>
      </c>
      <c r="C36" s="16"/>
      <c r="D36" s="16" t="s">
        <v>45</v>
      </c>
      <c r="E36" s="16"/>
      <c r="F36" s="30">
        <v>45108</v>
      </c>
      <c r="G36" s="30">
        <v>45184</v>
      </c>
      <c r="H36" s="31">
        <v>500</v>
      </c>
    </row>
    <row r="37" spans="1:8" s="2" customFormat="1" ht="33.75" thickBot="1">
      <c r="A37" s="5" t="s">
        <v>53</v>
      </c>
      <c r="B37" s="49" t="s">
        <v>75</v>
      </c>
      <c r="C37" s="6"/>
      <c r="D37" s="6" t="s">
        <v>46</v>
      </c>
      <c r="E37" s="6" t="s">
        <v>25</v>
      </c>
      <c r="F37" s="34">
        <v>45108</v>
      </c>
      <c r="G37" s="34">
        <v>45184</v>
      </c>
      <c r="H37" s="9">
        <f>12000*1.21</f>
        <v>14520</v>
      </c>
    </row>
    <row r="38" spans="1:8" s="2" customFormat="1" ht="16.5">
      <c r="A38" s="24" t="s">
        <v>53</v>
      </c>
      <c r="B38" s="50" t="s">
        <v>76</v>
      </c>
      <c r="C38" s="12" t="s">
        <v>19</v>
      </c>
      <c r="D38" s="25" t="s">
        <v>18</v>
      </c>
      <c r="E38" s="11"/>
      <c r="F38" s="26">
        <v>45134</v>
      </c>
      <c r="G38" s="26">
        <v>45164</v>
      </c>
      <c r="H38" s="27">
        <v>5000</v>
      </c>
    </row>
    <row r="39" spans="1:8" s="2" customFormat="1" ht="16.5">
      <c r="A39" s="28" t="s">
        <v>53</v>
      </c>
      <c r="B39" s="51" t="s">
        <v>76</v>
      </c>
      <c r="C39" s="16"/>
      <c r="D39" s="35" t="s">
        <v>21</v>
      </c>
      <c r="E39" s="16"/>
      <c r="F39" s="36">
        <v>45134</v>
      </c>
      <c r="G39" s="36">
        <v>45164</v>
      </c>
      <c r="H39" s="31">
        <v>2000</v>
      </c>
    </row>
    <row r="40" spans="1:8" s="2" customFormat="1" ht="16.5">
      <c r="A40" s="28" t="s">
        <v>53</v>
      </c>
      <c r="B40" s="51" t="s">
        <v>76</v>
      </c>
      <c r="C40" s="16"/>
      <c r="D40" s="29" t="s">
        <v>20</v>
      </c>
      <c r="E40" s="16"/>
      <c r="F40" s="36">
        <v>45134</v>
      </c>
      <c r="G40" s="36">
        <v>45164</v>
      </c>
      <c r="H40" s="31">
        <v>2500</v>
      </c>
    </row>
    <row r="41" spans="1:8" s="2" customFormat="1" ht="16.5">
      <c r="A41" s="28" t="s">
        <v>53</v>
      </c>
      <c r="B41" s="51" t="s">
        <v>76</v>
      </c>
      <c r="C41" s="17" t="s">
        <v>26</v>
      </c>
      <c r="D41" s="29" t="s">
        <v>27</v>
      </c>
      <c r="E41" s="16"/>
      <c r="F41" s="36">
        <v>45134</v>
      </c>
      <c r="G41" s="36">
        <v>45169</v>
      </c>
      <c r="H41" s="31">
        <v>8499.4599999999991</v>
      </c>
    </row>
    <row r="42" spans="1:8" s="2" customFormat="1" ht="16.5">
      <c r="A42" s="28" t="s">
        <v>53</v>
      </c>
      <c r="B42" s="51" t="s">
        <v>76</v>
      </c>
      <c r="C42" s="16"/>
      <c r="D42" s="29" t="s">
        <v>29</v>
      </c>
      <c r="E42" s="16"/>
      <c r="F42" s="36">
        <v>45134</v>
      </c>
      <c r="G42" s="36">
        <v>45164</v>
      </c>
      <c r="H42" s="31">
        <v>2999.87</v>
      </c>
    </row>
    <row r="43" spans="1:8" s="2" customFormat="1" ht="16.5">
      <c r="A43" s="28" t="s">
        <v>53</v>
      </c>
      <c r="B43" s="51" t="s">
        <v>76</v>
      </c>
      <c r="C43" s="16"/>
      <c r="D43" s="29" t="s">
        <v>30</v>
      </c>
      <c r="E43" s="16"/>
      <c r="F43" s="36">
        <v>45134</v>
      </c>
      <c r="G43" s="36">
        <v>45164</v>
      </c>
      <c r="H43" s="31">
        <v>1995.65</v>
      </c>
    </row>
    <row r="44" spans="1:8" s="2" customFormat="1" ht="16.5">
      <c r="A44" s="28" t="s">
        <v>53</v>
      </c>
      <c r="B44" s="51" t="s">
        <v>76</v>
      </c>
      <c r="C44" s="17" t="s">
        <v>19</v>
      </c>
      <c r="D44" s="29" t="s">
        <v>47</v>
      </c>
      <c r="E44" s="16"/>
      <c r="F44" s="36">
        <v>45134</v>
      </c>
      <c r="G44" s="36">
        <v>45164</v>
      </c>
      <c r="H44" s="31">
        <v>1000</v>
      </c>
    </row>
    <row r="45" spans="1:8" s="2" customFormat="1" ht="16.5">
      <c r="A45" s="28" t="s">
        <v>53</v>
      </c>
      <c r="B45" s="51" t="s">
        <v>76</v>
      </c>
      <c r="C45" s="16"/>
      <c r="D45" s="29" t="s">
        <v>23</v>
      </c>
      <c r="E45" s="16"/>
      <c r="F45" s="36">
        <v>45134</v>
      </c>
      <c r="G45" s="36">
        <v>45164</v>
      </c>
      <c r="H45" s="31">
        <v>2000</v>
      </c>
    </row>
    <row r="46" spans="1:8" s="2" customFormat="1" ht="16.5">
      <c r="A46" s="28" t="s">
        <v>53</v>
      </c>
      <c r="B46" s="51" t="s">
        <v>76</v>
      </c>
      <c r="C46" s="16"/>
      <c r="D46" s="29" t="s">
        <v>42</v>
      </c>
      <c r="E46" s="16"/>
      <c r="F46" s="36">
        <v>45134</v>
      </c>
      <c r="G46" s="36">
        <v>45164</v>
      </c>
      <c r="H46" s="31">
        <v>1000</v>
      </c>
    </row>
    <row r="47" spans="1:8" s="2" customFormat="1" ht="17.25" thickBot="1">
      <c r="A47" s="5" t="s">
        <v>53</v>
      </c>
      <c r="B47" s="49" t="s">
        <v>76</v>
      </c>
      <c r="C47" s="6"/>
      <c r="D47" s="32" t="s">
        <v>81</v>
      </c>
      <c r="E47" s="32"/>
      <c r="F47" s="37"/>
      <c r="G47" s="37"/>
      <c r="H47" s="9">
        <v>2800</v>
      </c>
    </row>
    <row r="48" spans="1:8" s="2" customFormat="1" ht="16.5">
      <c r="A48" s="24" t="s">
        <v>53</v>
      </c>
      <c r="B48" s="50" t="s">
        <v>77</v>
      </c>
      <c r="C48" s="12" t="s">
        <v>19</v>
      </c>
      <c r="D48" s="11" t="s">
        <v>18</v>
      </c>
      <c r="E48" s="11"/>
      <c r="F48" s="33">
        <v>45136</v>
      </c>
      <c r="G48" s="33">
        <v>45169</v>
      </c>
      <c r="H48" s="27">
        <v>7000</v>
      </c>
    </row>
    <row r="49" spans="1:8" s="2" customFormat="1" ht="16.5">
      <c r="A49" s="28" t="s">
        <v>53</v>
      </c>
      <c r="B49" s="51" t="s">
        <v>77</v>
      </c>
      <c r="C49" s="16"/>
      <c r="D49" s="16" t="s">
        <v>20</v>
      </c>
      <c r="E49" s="16"/>
      <c r="F49" s="30">
        <v>45136</v>
      </c>
      <c r="G49" s="30">
        <v>45169</v>
      </c>
      <c r="H49" s="31">
        <v>3000</v>
      </c>
    </row>
    <row r="50" spans="1:8" s="2" customFormat="1" ht="16.5">
      <c r="A50" s="28" t="s">
        <v>53</v>
      </c>
      <c r="B50" s="51" t="s">
        <v>77</v>
      </c>
      <c r="C50" s="16"/>
      <c r="D50" s="16" t="s">
        <v>21</v>
      </c>
      <c r="E50" s="16"/>
      <c r="F50" s="30">
        <v>45136</v>
      </c>
      <c r="G50" s="30">
        <v>45169</v>
      </c>
      <c r="H50" s="31">
        <v>1000</v>
      </c>
    </row>
    <row r="51" spans="1:8" s="2" customFormat="1" ht="16.5">
      <c r="A51" s="28" t="s">
        <v>53</v>
      </c>
      <c r="B51" s="51" t="s">
        <v>77</v>
      </c>
      <c r="C51" s="16"/>
      <c r="D51" s="16" t="s">
        <v>22</v>
      </c>
      <c r="E51" s="16"/>
      <c r="F51" s="30">
        <v>45136</v>
      </c>
      <c r="G51" s="30">
        <v>45169</v>
      </c>
      <c r="H51" s="31">
        <v>1000</v>
      </c>
    </row>
    <row r="52" spans="1:8" s="2" customFormat="1" ht="16.5">
      <c r="A52" s="28" t="s">
        <v>53</v>
      </c>
      <c r="B52" s="51" t="s">
        <v>77</v>
      </c>
      <c r="C52" s="17" t="s">
        <v>26</v>
      </c>
      <c r="D52" s="16" t="s">
        <v>27</v>
      </c>
      <c r="E52" s="16"/>
      <c r="F52" s="30">
        <v>45136</v>
      </c>
      <c r="G52" s="30">
        <v>45169</v>
      </c>
      <c r="H52" s="31">
        <v>11504.68</v>
      </c>
    </row>
    <row r="53" spans="1:8" s="2" customFormat="1" ht="16.5">
      <c r="A53" s="28" t="s">
        <v>53</v>
      </c>
      <c r="B53" s="51" t="s">
        <v>77</v>
      </c>
      <c r="C53" s="16"/>
      <c r="D53" s="16" t="s">
        <v>29</v>
      </c>
      <c r="E53" s="16"/>
      <c r="F53" s="30">
        <v>45136</v>
      </c>
      <c r="G53" s="30">
        <v>45169</v>
      </c>
      <c r="H53" s="31">
        <v>7999.81</v>
      </c>
    </row>
    <row r="54" spans="1:8" s="2" customFormat="1" ht="16.5">
      <c r="A54" s="28" t="s">
        <v>53</v>
      </c>
      <c r="B54" s="51" t="s">
        <v>77</v>
      </c>
      <c r="C54" s="16"/>
      <c r="D54" s="16" t="s">
        <v>30</v>
      </c>
      <c r="E54" s="16"/>
      <c r="F54" s="30">
        <v>45136</v>
      </c>
      <c r="G54" s="30">
        <v>45169</v>
      </c>
      <c r="H54" s="31">
        <v>3991.38</v>
      </c>
    </row>
    <row r="55" spans="1:8" s="2" customFormat="1" ht="16.5">
      <c r="A55" s="28" t="s">
        <v>53</v>
      </c>
      <c r="B55" s="51" t="s">
        <v>77</v>
      </c>
      <c r="C55" s="17" t="s">
        <v>19</v>
      </c>
      <c r="D55" s="16" t="s">
        <v>49</v>
      </c>
      <c r="E55" s="16"/>
      <c r="F55" s="30">
        <v>45136</v>
      </c>
      <c r="G55" s="30">
        <v>45169</v>
      </c>
      <c r="H55" s="31">
        <v>3000</v>
      </c>
    </row>
    <row r="56" spans="1:8" s="2" customFormat="1" ht="17.25" thickBot="1">
      <c r="A56" s="5" t="s">
        <v>53</v>
      </c>
      <c r="B56" s="49" t="s">
        <v>77</v>
      </c>
      <c r="C56" s="6"/>
      <c r="D56" s="6" t="s">
        <v>50</v>
      </c>
      <c r="E56" s="6" t="s">
        <v>48</v>
      </c>
      <c r="F56" s="34"/>
      <c r="G56" s="34"/>
      <c r="H56" s="9">
        <v>6000</v>
      </c>
    </row>
    <row r="57" spans="1:8" s="2" customFormat="1" ht="16.5">
      <c r="A57" s="24" t="s">
        <v>53</v>
      </c>
      <c r="B57" s="50" t="s">
        <v>74</v>
      </c>
      <c r="C57" s="12" t="s">
        <v>19</v>
      </c>
      <c r="D57" s="25" t="s">
        <v>54</v>
      </c>
      <c r="E57" s="11"/>
      <c r="F57" s="26">
        <v>45170</v>
      </c>
      <c r="G57" s="26">
        <v>45291</v>
      </c>
      <c r="H57" s="38">
        <v>18027.802100000001</v>
      </c>
    </row>
    <row r="58" spans="1:8" s="2" customFormat="1" ht="17.25" thickBot="1">
      <c r="A58" s="5" t="s">
        <v>53</v>
      </c>
      <c r="B58" s="49" t="s">
        <v>74</v>
      </c>
      <c r="C58" s="6"/>
      <c r="D58" s="32" t="s">
        <v>55</v>
      </c>
      <c r="E58" s="6"/>
      <c r="F58" s="37">
        <v>45184</v>
      </c>
      <c r="G58" s="37">
        <v>45245</v>
      </c>
      <c r="H58" s="39">
        <v>16250</v>
      </c>
    </row>
    <row r="59" spans="1:8" s="2" customFormat="1" ht="33.75" thickBot="1">
      <c r="A59" s="40" t="s">
        <v>70</v>
      </c>
      <c r="B59" s="52" t="s">
        <v>56</v>
      </c>
      <c r="C59" s="41" t="s">
        <v>57</v>
      </c>
      <c r="D59" s="42" t="s">
        <v>58</v>
      </c>
      <c r="E59" s="42" t="s">
        <v>59</v>
      </c>
      <c r="F59" s="43">
        <v>45108</v>
      </c>
      <c r="G59" s="43"/>
      <c r="H59" s="44">
        <v>2904</v>
      </c>
    </row>
    <row r="60" spans="1:8" s="2" customFormat="1" ht="33.75" thickBot="1">
      <c r="A60" s="40" t="s">
        <v>70</v>
      </c>
      <c r="B60" s="52" t="s">
        <v>78</v>
      </c>
      <c r="C60" s="41" t="s">
        <v>60</v>
      </c>
      <c r="D60" s="42" t="s">
        <v>61</v>
      </c>
      <c r="E60" s="42" t="s">
        <v>61</v>
      </c>
      <c r="F60" s="43">
        <v>45139</v>
      </c>
      <c r="G60" s="43"/>
      <c r="H60" s="44">
        <v>17363.5</v>
      </c>
    </row>
    <row r="61" spans="1:8" s="2" customFormat="1" ht="33.75" thickBot="1">
      <c r="A61" s="40" t="s">
        <v>70</v>
      </c>
      <c r="B61" s="52" t="s">
        <v>72</v>
      </c>
      <c r="C61" s="41" t="s">
        <v>62</v>
      </c>
      <c r="D61" s="42" t="s">
        <v>63</v>
      </c>
      <c r="E61" s="42" t="s">
        <v>64</v>
      </c>
      <c r="F61" s="43">
        <v>45139</v>
      </c>
      <c r="G61" s="43"/>
      <c r="H61" s="44">
        <v>15730</v>
      </c>
    </row>
    <row r="62" spans="1:8" s="2" customFormat="1" ht="66.75" thickBot="1">
      <c r="A62" s="40" t="s">
        <v>70</v>
      </c>
      <c r="B62" s="52" t="s">
        <v>65</v>
      </c>
      <c r="C62" s="41" t="s">
        <v>66</v>
      </c>
      <c r="D62" s="42" t="s">
        <v>67</v>
      </c>
      <c r="E62" s="42" t="s">
        <v>68</v>
      </c>
      <c r="F62" s="43">
        <v>45208</v>
      </c>
      <c r="G62" s="43" t="s">
        <v>69</v>
      </c>
      <c r="H62" s="44">
        <v>12100</v>
      </c>
    </row>
    <row r="65" spans="6:8" ht="16.5">
      <c r="F65" s="45" t="s">
        <v>82</v>
      </c>
      <c r="G65" s="45"/>
      <c r="H65" s="46">
        <f>SUM(H2:H62)</f>
        <v>413190.61210000003</v>
      </c>
    </row>
  </sheetData>
  <mergeCells count="1">
    <mergeCell ref="F65:G65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CPI 3T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Usuario</cp:lastModifiedBy>
  <cp:lastPrinted>2019-10-04T06:36:41Z</cp:lastPrinted>
  <dcterms:created xsi:type="dcterms:W3CDTF">2018-05-25T09:19:19Z</dcterms:created>
  <dcterms:modified xsi:type="dcterms:W3CDTF">2023-10-17T08:00:43Z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transparencia modelo.xlsx</vt:lpwstr>
  </property>
</Properties>
</file>