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Ranillas\user\transparencia\PETICIONES INFORMACION DEPARTAMENTOS\004_PUBLICIDAD_INSTITUCIONAL\2T_2023\publicado\"/>
    </mc:Choice>
  </mc:AlternateContent>
  <bookViews>
    <workbookView xWindow="0" yWindow="0" windowWidth="28800" windowHeight="12315"/>
  </bookViews>
  <sheets>
    <sheet name="CPI 2T 2023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4" i="2" l="1"/>
  <c r="H36" i="2"/>
  <c r="H26" i="2"/>
  <c r="H21" i="2"/>
  <c r="H18" i="2"/>
  <c r="H17" i="2"/>
  <c r="H16" i="2"/>
</calcChain>
</file>

<file path=xl/sharedStrings.xml><?xml version="1.0" encoding="utf-8"?>
<sst xmlns="http://schemas.openxmlformats.org/spreadsheetml/2006/main" count="165" uniqueCount="52">
  <si>
    <t>CADENA COPE</t>
  </si>
  <si>
    <t>ONDA CERO</t>
  </si>
  <si>
    <t>RADIO LA COMARCA</t>
  </si>
  <si>
    <t>RADIO BENABARRE</t>
  </si>
  <si>
    <t>EL DIARIO.ES</t>
  </si>
  <si>
    <t>EL PERIÓDICO DE ARAGÓN (PAPEL Y WEB)</t>
  </si>
  <si>
    <t>DIARIO DEL ALTOARAGÓN (PAPEL Y WEB)</t>
  </si>
  <si>
    <t>DIARIO DE TERUEL (PAPEL Y WEB)</t>
  </si>
  <si>
    <t>ARAGÓN DIGITAL.ES</t>
  </si>
  <si>
    <t>CADENA SER ARAGÓN</t>
  </si>
  <si>
    <t>HERALDO DE ARAGÓN (PAPEL)</t>
  </si>
  <si>
    <t>HERALDO DE ARAGÓN (WEB)</t>
  </si>
  <si>
    <t>SOBRARBE DIGITAL</t>
  </si>
  <si>
    <t>VIDEOCREACIÓN, SL</t>
  </si>
  <si>
    <t>DEPARTAMENTO</t>
  </si>
  <si>
    <t>DENOMINACION CAMPAÑA</t>
  </si>
  <si>
    <t>ADJUDICATARIO</t>
  </si>
  <si>
    <t>MEDIO DE COMUNICACIÓN</t>
  </si>
  <si>
    <t>FECHA INICIO</t>
  </si>
  <si>
    <t>FECHA FIN</t>
  </si>
  <si>
    <t>SUBTOTAL</t>
  </si>
  <si>
    <t>Presidencia y Relaciones Institucionales</t>
  </si>
  <si>
    <t>DESCRIPCIÓN</t>
  </si>
  <si>
    <t>AGENCIA ARAGONESA DE COMUNICACIÓN Y NUEVAS TECNOLOGÍAS, SL</t>
  </si>
  <si>
    <t>Banners campaña</t>
  </si>
  <si>
    <t>RADIO HUESCA</t>
  </si>
  <si>
    <t>RADIO CALAMOCHA</t>
  </si>
  <si>
    <t xml:space="preserve">HERALDO DE ARAGÓN (PAPEL Y WEB) </t>
  </si>
  <si>
    <t xml:space="preserve">EL PERIÓDICO DE ARAGÓN (PAPEL Y WEB) </t>
  </si>
  <si>
    <t xml:space="preserve">DIARIO DEL ALTOARAGÓN (PAPEL Y WEB) </t>
  </si>
  <si>
    <t>LA COMARCA.NET</t>
  </si>
  <si>
    <t>EL ECONOMISTA</t>
  </si>
  <si>
    <t>EXPANSIÓN</t>
  </si>
  <si>
    <t>Campaña San jorge</t>
  </si>
  <si>
    <t>EL DIARIO DE HUESCA</t>
  </si>
  <si>
    <t>JC DECAUX</t>
  </si>
  <si>
    <t>Vídeo</t>
  </si>
  <si>
    <t>CLUB CICLISTA EDELWEISS</t>
  </si>
  <si>
    <t>Plan Depuradoras</t>
  </si>
  <si>
    <t>DARIO DE TERUEL (PAPEL Y WEB)</t>
  </si>
  <si>
    <t>ARAGÓN DIGITAL, SL</t>
  </si>
  <si>
    <t>Maquetación</t>
  </si>
  <si>
    <t>Incendios 1ª fase</t>
  </si>
  <si>
    <t>REVISTA 4 ESQUINAS</t>
  </si>
  <si>
    <t>ARAGON DIGITAL.ES</t>
  </si>
  <si>
    <t>Contratos Formación y Empleo</t>
  </si>
  <si>
    <t>Donantes de sangre</t>
  </si>
  <si>
    <t>PERIÓDICO LA COMARCA</t>
  </si>
  <si>
    <t>PERIÓDICO ACTUALIDAD COMARCAL</t>
  </si>
  <si>
    <t>REVISTA A VIVIR (PAPEL Y WEB)</t>
  </si>
  <si>
    <t>QH Quebrantahuesos</t>
  </si>
  <si>
    <t>Total 2º trimestre 2023: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</si>
</sst>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Segoe UI"/>
      <family val="2"/>
    </font>
    <font>
      <sz val="10"/>
      <name val="Segoe UI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Segoe UI"/>
      <family val="2"/>
    </font>
    <font>
      <sz val="11"/>
      <color theme="1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5" fillId="0" borderId="0"/>
  </cellStyleXfs>
  <cellXfs count="29">
    <xf numFmtId="0" fontId="0" fillId="0" borderId="0" xfId="0"/>
    <xf numFmtId="0" fontId="3" fillId="2" borderId="1" xfId="0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right"/>
    </xf>
    <xf numFmtId="0" fontId="4" fillId="0" borderId="1" xfId="0" applyFont="1" applyBorder="1" applyAlignment="1">
      <alignment vertical="center"/>
    </xf>
    <xf numFmtId="0" fontId="4" fillId="0" borderId="1" xfId="0" applyFont="1" applyBorder="1"/>
    <xf numFmtId="0" fontId="4" fillId="0" borderId="1" xfId="0" applyFont="1" applyFill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/>
    <xf numFmtId="0" fontId="4" fillId="0" borderId="2" xfId="0" applyFont="1" applyFill="1" applyBorder="1" applyAlignment="1">
      <alignment vertical="center"/>
    </xf>
    <xf numFmtId="0" fontId="7" fillId="0" borderId="1" xfId="0" applyFont="1" applyBorder="1"/>
    <xf numFmtId="0" fontId="8" fillId="0" borderId="1" xfId="0" applyFont="1" applyBorder="1"/>
    <xf numFmtId="14" fontId="7" fillId="0" borderId="1" xfId="0" applyNumberFormat="1" applyFont="1" applyBorder="1"/>
    <xf numFmtId="164" fontId="7" fillId="0" borderId="1" xfId="0" applyNumberFormat="1" applyFont="1" applyBorder="1"/>
    <xf numFmtId="0" fontId="7" fillId="0" borderId="2" xfId="0" applyFont="1" applyBorder="1"/>
    <xf numFmtId="0" fontId="8" fillId="0" borderId="2" xfId="0" applyFont="1" applyBorder="1"/>
    <xf numFmtId="14" fontId="7" fillId="0" borderId="2" xfId="0" applyNumberFormat="1" applyFont="1" applyBorder="1"/>
    <xf numFmtId="164" fontId="7" fillId="0" borderId="2" xfId="0" applyNumberFormat="1" applyFont="1" applyBorder="1"/>
    <xf numFmtId="14" fontId="4" fillId="0" borderId="1" xfId="0" applyNumberFormat="1" applyFont="1" applyBorder="1"/>
    <xf numFmtId="4" fontId="4" fillId="0" borderId="1" xfId="0" applyNumberFormat="1" applyFont="1" applyBorder="1"/>
    <xf numFmtId="164" fontId="4" fillId="0" borderId="1" xfId="0" applyNumberFormat="1" applyFont="1" applyBorder="1"/>
    <xf numFmtId="4" fontId="7" fillId="0" borderId="2" xfId="0" applyNumberFormat="1" applyFont="1" applyBorder="1"/>
    <xf numFmtId="0" fontId="4" fillId="0" borderId="1" xfId="0" applyFont="1" applyFill="1" applyBorder="1"/>
    <xf numFmtId="0" fontId="8" fillId="3" borderId="1" xfId="0" applyFont="1" applyFill="1" applyBorder="1"/>
    <xf numFmtId="4" fontId="7" fillId="0" borderId="1" xfId="0" applyNumberFormat="1" applyFont="1" applyBorder="1"/>
    <xf numFmtId="0" fontId="4" fillId="0" borderId="2" xfId="0" applyFont="1" applyFill="1" applyBorder="1"/>
    <xf numFmtId="0" fontId="7" fillId="0" borderId="1" xfId="0" applyFont="1" applyBorder="1" applyAlignment="1">
      <alignment wrapText="1"/>
    </xf>
    <xf numFmtId="0" fontId="7" fillId="0" borderId="1" xfId="0" applyFont="1" applyFill="1" applyBorder="1" applyAlignment="1">
      <alignment wrapText="1"/>
    </xf>
    <xf numFmtId="164" fontId="6" fillId="0" borderId="0" xfId="0" applyNumberFormat="1" applyFont="1"/>
    <xf numFmtId="0" fontId="6" fillId="0" borderId="0" xfId="0" applyFont="1" applyAlignment="1">
      <alignment horizontal="center"/>
    </xf>
  </cellXfs>
  <cellStyles count="4">
    <cellStyle name="Normal" xfId="0" builtinId="0"/>
    <cellStyle name="Normal 2" xfId="1"/>
    <cellStyle name="Normal 4" xfId="2"/>
    <cellStyle name="Normal 7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4"/>
  <sheetViews>
    <sheetView tabSelected="1" workbookViewId="0"/>
  </sheetViews>
  <sheetFormatPr baseColWidth="10" defaultRowHeight="15" x14ac:dyDescent="0.25"/>
  <cols>
    <col min="1" max="1" width="34" bestFit="1" customWidth="1"/>
    <col min="2" max="2" width="27.140625" bestFit="1" customWidth="1"/>
    <col min="3" max="3" width="61.5703125" bestFit="1" customWidth="1"/>
    <col min="4" max="4" width="15.5703125" bestFit="1" customWidth="1"/>
    <col min="5" max="5" width="25.5703125" bestFit="1" customWidth="1"/>
    <col min="6" max="6" width="13.140625" bestFit="1" customWidth="1"/>
    <col min="7" max="7" width="10.42578125" bestFit="1" customWidth="1"/>
    <col min="8" max="8" width="11.5703125" bestFit="1" customWidth="1"/>
  </cols>
  <sheetData>
    <row r="1" spans="1:8" x14ac:dyDescent="0.25">
      <c r="A1" s="1" t="s">
        <v>14</v>
      </c>
      <c r="B1" s="1" t="s">
        <v>15</v>
      </c>
      <c r="C1" s="1" t="s">
        <v>16</v>
      </c>
      <c r="D1" s="1" t="s">
        <v>22</v>
      </c>
      <c r="E1" s="1" t="s">
        <v>17</v>
      </c>
      <c r="F1" s="1" t="s">
        <v>18</v>
      </c>
      <c r="G1" s="1" t="s">
        <v>19</v>
      </c>
      <c r="H1" s="2" t="s">
        <v>20</v>
      </c>
    </row>
    <row r="2" spans="1:8" ht="16.5" x14ac:dyDescent="0.3">
      <c r="A2" s="3" t="s">
        <v>21</v>
      </c>
      <c r="B2" s="4" t="s">
        <v>33</v>
      </c>
      <c r="C2" s="9" t="s">
        <v>10</v>
      </c>
      <c r="D2" s="9"/>
      <c r="E2" s="10"/>
      <c r="F2" s="11">
        <v>45035</v>
      </c>
      <c r="G2" s="11">
        <v>45039</v>
      </c>
      <c r="H2" s="12">
        <v>10000</v>
      </c>
    </row>
    <row r="3" spans="1:8" ht="16.5" x14ac:dyDescent="0.3">
      <c r="A3" s="3" t="s">
        <v>21</v>
      </c>
      <c r="B3" s="4" t="s">
        <v>33</v>
      </c>
      <c r="C3" s="9" t="s">
        <v>11</v>
      </c>
      <c r="D3" s="9"/>
      <c r="E3" s="10"/>
      <c r="F3" s="11">
        <v>45035</v>
      </c>
      <c r="G3" s="11">
        <v>45040</v>
      </c>
      <c r="H3" s="12">
        <v>10000</v>
      </c>
    </row>
    <row r="4" spans="1:8" ht="16.5" x14ac:dyDescent="0.3">
      <c r="A4" s="3" t="s">
        <v>21</v>
      </c>
      <c r="B4" s="4" t="s">
        <v>33</v>
      </c>
      <c r="C4" s="9" t="s">
        <v>5</v>
      </c>
      <c r="D4" s="9"/>
      <c r="E4" s="10"/>
      <c r="F4" s="11">
        <v>45037</v>
      </c>
      <c r="G4" s="11">
        <v>45039</v>
      </c>
      <c r="H4" s="12">
        <v>3800</v>
      </c>
    </row>
    <row r="5" spans="1:8" ht="16.5" x14ac:dyDescent="0.3">
      <c r="A5" s="3" t="s">
        <v>21</v>
      </c>
      <c r="B5" s="4" t="s">
        <v>33</v>
      </c>
      <c r="C5" s="9" t="s">
        <v>6</v>
      </c>
      <c r="D5" s="9"/>
      <c r="E5" s="10"/>
      <c r="F5" s="11">
        <v>45035</v>
      </c>
      <c r="G5" s="11">
        <v>45040</v>
      </c>
      <c r="H5" s="12">
        <v>6000</v>
      </c>
    </row>
    <row r="6" spans="1:8" ht="16.5" x14ac:dyDescent="0.3">
      <c r="A6" s="3" t="s">
        <v>21</v>
      </c>
      <c r="B6" s="4" t="s">
        <v>33</v>
      </c>
      <c r="C6" s="9" t="s">
        <v>7</v>
      </c>
      <c r="D6" s="9"/>
      <c r="E6" s="10"/>
      <c r="F6" s="11">
        <v>45035</v>
      </c>
      <c r="G6" s="11">
        <v>45040</v>
      </c>
      <c r="H6" s="12">
        <v>3000</v>
      </c>
    </row>
    <row r="7" spans="1:8" ht="16.5" x14ac:dyDescent="0.3">
      <c r="A7" s="3" t="s">
        <v>21</v>
      </c>
      <c r="B7" s="4" t="s">
        <v>33</v>
      </c>
      <c r="C7" s="9" t="s">
        <v>30</v>
      </c>
      <c r="D7" s="9"/>
      <c r="E7" s="10"/>
      <c r="F7" s="11">
        <v>45036</v>
      </c>
      <c r="G7" s="11">
        <v>45040</v>
      </c>
      <c r="H7" s="12">
        <v>600</v>
      </c>
    </row>
    <row r="8" spans="1:8" ht="16.5" x14ac:dyDescent="0.3">
      <c r="A8" s="3" t="s">
        <v>21</v>
      </c>
      <c r="B8" s="4" t="s">
        <v>33</v>
      </c>
      <c r="C8" s="9" t="s">
        <v>9</v>
      </c>
      <c r="D8" s="9"/>
      <c r="E8" s="10"/>
      <c r="F8" s="11">
        <v>45033</v>
      </c>
      <c r="G8" s="11">
        <v>45039</v>
      </c>
      <c r="H8" s="12">
        <v>11979</v>
      </c>
    </row>
    <row r="9" spans="1:8" ht="16.5" x14ac:dyDescent="0.3">
      <c r="A9" s="3" t="s">
        <v>21</v>
      </c>
      <c r="B9" s="4" t="s">
        <v>33</v>
      </c>
      <c r="C9" s="9" t="s">
        <v>0</v>
      </c>
      <c r="D9" s="9"/>
      <c r="E9" s="10"/>
      <c r="F9" s="11">
        <v>45034</v>
      </c>
      <c r="G9" s="11">
        <v>45039</v>
      </c>
      <c r="H9" s="12">
        <v>7000</v>
      </c>
    </row>
    <row r="10" spans="1:8" ht="16.5" x14ac:dyDescent="0.3">
      <c r="A10" s="3" t="s">
        <v>21</v>
      </c>
      <c r="B10" s="4" t="s">
        <v>33</v>
      </c>
      <c r="C10" s="9" t="s">
        <v>1</v>
      </c>
      <c r="D10" s="9"/>
      <c r="E10" s="10"/>
      <c r="F10" s="11">
        <v>45033</v>
      </c>
      <c r="G10" s="11">
        <v>45040</v>
      </c>
      <c r="H10" s="12">
        <v>4993.6099999999997</v>
      </c>
    </row>
    <row r="11" spans="1:8" ht="16.5" x14ac:dyDescent="0.3">
      <c r="A11" s="3" t="s">
        <v>21</v>
      </c>
      <c r="B11" s="4" t="s">
        <v>33</v>
      </c>
      <c r="C11" s="9" t="s">
        <v>2</v>
      </c>
      <c r="D11" s="9"/>
      <c r="E11" s="10"/>
      <c r="F11" s="11">
        <v>45036</v>
      </c>
      <c r="G11" s="11">
        <v>45040</v>
      </c>
      <c r="H11" s="12">
        <v>600</v>
      </c>
    </row>
    <row r="12" spans="1:8" ht="16.5" x14ac:dyDescent="0.3">
      <c r="A12" s="3" t="s">
        <v>21</v>
      </c>
      <c r="B12" s="4" t="s">
        <v>33</v>
      </c>
      <c r="C12" s="9" t="s">
        <v>3</v>
      </c>
      <c r="D12" s="9"/>
      <c r="E12" s="10"/>
      <c r="F12" s="11">
        <v>45035</v>
      </c>
      <c r="G12" s="11">
        <v>45040</v>
      </c>
      <c r="H12" s="12">
        <v>500</v>
      </c>
    </row>
    <row r="13" spans="1:8" ht="16.5" x14ac:dyDescent="0.3">
      <c r="A13" s="3" t="s">
        <v>21</v>
      </c>
      <c r="B13" s="4" t="s">
        <v>33</v>
      </c>
      <c r="C13" s="9" t="s">
        <v>8</v>
      </c>
      <c r="D13" s="9"/>
      <c r="E13" s="10"/>
      <c r="F13" s="11">
        <v>45035</v>
      </c>
      <c r="G13" s="11">
        <v>45040</v>
      </c>
      <c r="H13" s="12">
        <v>2000</v>
      </c>
    </row>
    <row r="14" spans="1:8" ht="16.5" x14ac:dyDescent="0.3">
      <c r="A14" s="3" t="s">
        <v>21</v>
      </c>
      <c r="B14" s="4" t="s">
        <v>33</v>
      </c>
      <c r="C14" s="9" t="s">
        <v>4</v>
      </c>
      <c r="D14" s="9"/>
      <c r="E14" s="10"/>
      <c r="F14" s="11">
        <v>45035</v>
      </c>
      <c r="G14" s="11">
        <v>45040</v>
      </c>
      <c r="H14" s="12">
        <v>1000</v>
      </c>
    </row>
    <row r="15" spans="1:8" ht="16.5" x14ac:dyDescent="0.3">
      <c r="A15" s="3" t="s">
        <v>21</v>
      </c>
      <c r="B15" s="4" t="s">
        <v>33</v>
      </c>
      <c r="C15" s="9" t="s">
        <v>34</v>
      </c>
      <c r="D15" s="9"/>
      <c r="E15" s="10"/>
      <c r="F15" s="11">
        <v>45035</v>
      </c>
      <c r="G15" s="11">
        <v>45040</v>
      </c>
      <c r="H15" s="12">
        <v>1500.4</v>
      </c>
    </row>
    <row r="16" spans="1:8" ht="16.5" x14ac:dyDescent="0.3">
      <c r="A16" s="3" t="s">
        <v>21</v>
      </c>
      <c r="B16" s="4" t="s">
        <v>33</v>
      </c>
      <c r="C16" s="9" t="s">
        <v>35</v>
      </c>
      <c r="D16" s="9"/>
      <c r="E16" s="10"/>
      <c r="F16" s="11">
        <v>45034</v>
      </c>
      <c r="G16" s="11">
        <v>45040</v>
      </c>
      <c r="H16" s="12">
        <f>6015*1.21</f>
        <v>7278.15</v>
      </c>
    </row>
    <row r="17" spans="1:8" ht="17.25" thickBot="1" x14ac:dyDescent="0.35">
      <c r="A17" s="6" t="s">
        <v>21</v>
      </c>
      <c r="B17" s="7" t="s">
        <v>33</v>
      </c>
      <c r="C17" s="13" t="s">
        <v>13</v>
      </c>
      <c r="D17" s="13" t="s">
        <v>36</v>
      </c>
      <c r="E17" s="14"/>
      <c r="F17" s="15">
        <v>45033</v>
      </c>
      <c r="G17" s="15">
        <v>45033</v>
      </c>
      <c r="H17" s="16">
        <f>6850*1.21</f>
        <v>8288.5</v>
      </c>
    </row>
    <row r="18" spans="1:8" ht="16.5" x14ac:dyDescent="0.3">
      <c r="A18" s="3" t="s">
        <v>21</v>
      </c>
      <c r="B18" s="4" t="s">
        <v>50</v>
      </c>
      <c r="C18" s="9" t="s">
        <v>6</v>
      </c>
      <c r="D18" s="9"/>
      <c r="E18" s="10"/>
      <c r="F18" s="11">
        <v>45094</v>
      </c>
      <c r="G18" s="11">
        <v>45097</v>
      </c>
      <c r="H18" s="12">
        <f>2117.5+2904</f>
        <v>5021.5</v>
      </c>
    </row>
    <row r="19" spans="1:8" ht="16.5" x14ac:dyDescent="0.3">
      <c r="A19" s="3" t="s">
        <v>21</v>
      </c>
      <c r="B19" s="4" t="s">
        <v>50</v>
      </c>
      <c r="C19" s="9" t="s">
        <v>9</v>
      </c>
      <c r="D19" s="9"/>
      <c r="E19" s="10"/>
      <c r="F19" s="11">
        <v>45093</v>
      </c>
      <c r="G19" s="11">
        <v>45094</v>
      </c>
      <c r="H19" s="12">
        <v>12360.15</v>
      </c>
    </row>
    <row r="20" spans="1:8" ht="16.5" x14ac:dyDescent="0.3">
      <c r="A20" s="3" t="s">
        <v>21</v>
      </c>
      <c r="B20" s="4" t="s">
        <v>50</v>
      </c>
      <c r="C20" s="9" t="s">
        <v>0</v>
      </c>
      <c r="D20" s="9"/>
      <c r="E20" s="10"/>
      <c r="F20" s="11">
        <v>45089</v>
      </c>
      <c r="G20" s="11">
        <v>45093</v>
      </c>
      <c r="H20" s="12">
        <v>2412.7399999999998</v>
      </c>
    </row>
    <row r="21" spans="1:8" ht="17.25" thickBot="1" x14ac:dyDescent="0.35">
      <c r="A21" s="6" t="s">
        <v>21</v>
      </c>
      <c r="B21" s="7" t="s">
        <v>50</v>
      </c>
      <c r="C21" s="13" t="s">
        <v>37</v>
      </c>
      <c r="D21" s="13"/>
      <c r="E21" s="14"/>
      <c r="F21" s="15">
        <v>45094</v>
      </c>
      <c r="G21" s="15">
        <v>45094</v>
      </c>
      <c r="H21" s="16">
        <f>10000*1.21</f>
        <v>12100</v>
      </c>
    </row>
    <row r="22" spans="1:8" ht="16.5" x14ac:dyDescent="0.3">
      <c r="A22" s="3" t="s">
        <v>21</v>
      </c>
      <c r="B22" s="4" t="s">
        <v>38</v>
      </c>
      <c r="C22" s="9" t="s">
        <v>27</v>
      </c>
      <c r="D22" s="9"/>
      <c r="E22" s="10"/>
      <c r="F22" s="11">
        <v>45020</v>
      </c>
      <c r="G22" s="11">
        <v>45092</v>
      </c>
      <c r="H22" s="12">
        <v>14658.5</v>
      </c>
    </row>
    <row r="23" spans="1:8" ht="16.5" x14ac:dyDescent="0.3">
      <c r="A23" s="3" t="s">
        <v>21</v>
      </c>
      <c r="B23" s="4" t="s">
        <v>38</v>
      </c>
      <c r="C23" s="9" t="s">
        <v>28</v>
      </c>
      <c r="D23" s="9"/>
      <c r="E23" s="10"/>
      <c r="F23" s="11">
        <v>45020</v>
      </c>
      <c r="G23" s="11">
        <v>45092</v>
      </c>
      <c r="H23" s="12">
        <v>11025</v>
      </c>
    </row>
    <row r="24" spans="1:8" ht="16.5" x14ac:dyDescent="0.3">
      <c r="A24" s="3" t="s">
        <v>21</v>
      </c>
      <c r="B24" s="4" t="s">
        <v>38</v>
      </c>
      <c r="C24" s="9" t="s">
        <v>29</v>
      </c>
      <c r="D24" s="9"/>
      <c r="E24" s="10"/>
      <c r="F24" s="11">
        <v>45020</v>
      </c>
      <c r="G24" s="11">
        <v>45092</v>
      </c>
      <c r="H24" s="12">
        <v>5000</v>
      </c>
    </row>
    <row r="25" spans="1:8" ht="16.5" x14ac:dyDescent="0.3">
      <c r="A25" s="3" t="s">
        <v>21</v>
      </c>
      <c r="B25" s="4" t="s">
        <v>38</v>
      </c>
      <c r="C25" s="4" t="s">
        <v>39</v>
      </c>
      <c r="D25" s="4"/>
      <c r="E25" s="10"/>
      <c r="F25" s="17">
        <v>45020</v>
      </c>
      <c r="G25" s="17">
        <v>45092</v>
      </c>
      <c r="H25" s="18">
        <v>3500</v>
      </c>
    </row>
    <row r="26" spans="1:8" ht="16.5" x14ac:dyDescent="0.3">
      <c r="A26" s="3" t="s">
        <v>21</v>
      </c>
      <c r="B26" s="4" t="s">
        <v>38</v>
      </c>
      <c r="C26" s="4" t="s">
        <v>40</v>
      </c>
      <c r="D26" s="4" t="s">
        <v>41</v>
      </c>
      <c r="E26" s="10"/>
      <c r="F26" s="17">
        <v>45020</v>
      </c>
      <c r="G26" s="17">
        <v>45092</v>
      </c>
      <c r="H26" s="19">
        <f>750*1.21</f>
        <v>907.5</v>
      </c>
    </row>
    <row r="27" spans="1:8" ht="17.25" thickBot="1" x14ac:dyDescent="0.35">
      <c r="A27" s="6" t="s">
        <v>21</v>
      </c>
      <c r="B27" s="7" t="s">
        <v>38</v>
      </c>
      <c r="C27" s="13" t="s">
        <v>23</v>
      </c>
      <c r="D27" s="13" t="s">
        <v>24</v>
      </c>
      <c r="E27" s="14"/>
      <c r="F27" s="15">
        <v>44958</v>
      </c>
      <c r="G27" s="15">
        <v>45291</v>
      </c>
      <c r="H27" s="20">
        <v>16970.25</v>
      </c>
    </row>
    <row r="28" spans="1:8" ht="16.5" x14ac:dyDescent="0.3">
      <c r="A28" s="5" t="s">
        <v>21</v>
      </c>
      <c r="B28" s="21" t="s">
        <v>42</v>
      </c>
      <c r="C28" s="9" t="s">
        <v>0</v>
      </c>
      <c r="D28" s="9"/>
      <c r="E28" s="22"/>
      <c r="F28" s="11">
        <v>45045</v>
      </c>
      <c r="G28" s="11">
        <v>45107</v>
      </c>
      <c r="H28" s="12">
        <v>9999.92</v>
      </c>
    </row>
    <row r="29" spans="1:8" ht="16.5" x14ac:dyDescent="0.3">
      <c r="A29" s="5" t="s">
        <v>21</v>
      </c>
      <c r="B29" s="21" t="s">
        <v>42</v>
      </c>
      <c r="C29" s="9" t="s">
        <v>1</v>
      </c>
      <c r="D29" s="9"/>
      <c r="E29" s="10"/>
      <c r="F29" s="11">
        <v>45045</v>
      </c>
      <c r="G29" s="11">
        <v>45107</v>
      </c>
      <c r="H29" s="12">
        <v>5993.69</v>
      </c>
    </row>
    <row r="30" spans="1:8" ht="16.5" x14ac:dyDescent="0.3">
      <c r="A30" s="5" t="s">
        <v>21</v>
      </c>
      <c r="B30" s="21" t="s">
        <v>42</v>
      </c>
      <c r="C30" s="9" t="s">
        <v>26</v>
      </c>
      <c r="D30" s="9"/>
      <c r="E30" s="10"/>
      <c r="F30" s="11">
        <v>45045</v>
      </c>
      <c r="G30" s="11">
        <v>45107</v>
      </c>
      <c r="H30" s="12">
        <v>1500</v>
      </c>
    </row>
    <row r="31" spans="1:8" ht="16.5" x14ac:dyDescent="0.3">
      <c r="A31" s="5" t="s">
        <v>21</v>
      </c>
      <c r="B31" s="21" t="s">
        <v>42</v>
      </c>
      <c r="C31" s="9" t="s">
        <v>10</v>
      </c>
      <c r="D31" s="9"/>
      <c r="E31" s="10"/>
      <c r="F31" s="11">
        <v>45035</v>
      </c>
      <c r="G31" s="11">
        <v>45069</v>
      </c>
      <c r="H31" s="12">
        <v>17000</v>
      </c>
    </row>
    <row r="32" spans="1:8" ht="16.5" x14ac:dyDescent="0.3">
      <c r="A32" s="5" t="s">
        <v>21</v>
      </c>
      <c r="B32" s="21" t="s">
        <v>42</v>
      </c>
      <c r="C32" s="9" t="s">
        <v>11</v>
      </c>
      <c r="D32" s="9"/>
      <c r="E32" s="10"/>
      <c r="F32" s="11">
        <v>45035</v>
      </c>
      <c r="G32" s="11">
        <v>45107</v>
      </c>
      <c r="H32" s="23">
        <v>17000</v>
      </c>
    </row>
    <row r="33" spans="1:8" ht="16.5" x14ac:dyDescent="0.3">
      <c r="A33" s="5" t="s">
        <v>21</v>
      </c>
      <c r="B33" s="21" t="s">
        <v>42</v>
      </c>
      <c r="C33" s="9" t="s">
        <v>5</v>
      </c>
      <c r="D33" s="9"/>
      <c r="E33" s="10"/>
      <c r="F33" s="11">
        <v>45035</v>
      </c>
      <c r="G33" s="11">
        <v>45107</v>
      </c>
      <c r="H33" s="23">
        <v>16000</v>
      </c>
    </row>
    <row r="34" spans="1:8" ht="16.5" x14ac:dyDescent="0.3">
      <c r="A34" s="5" t="s">
        <v>21</v>
      </c>
      <c r="B34" s="21" t="s">
        <v>42</v>
      </c>
      <c r="C34" s="9" t="s">
        <v>43</v>
      </c>
      <c r="D34" s="9"/>
      <c r="E34" s="10"/>
      <c r="F34" s="11">
        <v>45061</v>
      </c>
      <c r="G34" s="11">
        <v>45107</v>
      </c>
      <c r="H34" s="23">
        <v>1600</v>
      </c>
    </row>
    <row r="35" spans="1:8" ht="17.25" thickBot="1" x14ac:dyDescent="0.35">
      <c r="A35" s="8" t="s">
        <v>21</v>
      </c>
      <c r="B35" s="24" t="s">
        <v>42</v>
      </c>
      <c r="C35" s="13" t="s">
        <v>44</v>
      </c>
      <c r="D35" s="13"/>
      <c r="E35" s="14"/>
      <c r="F35" s="15">
        <v>45046</v>
      </c>
      <c r="G35" s="15">
        <v>45107</v>
      </c>
      <c r="H35" s="20">
        <v>2000</v>
      </c>
    </row>
    <row r="36" spans="1:8" ht="16.5" x14ac:dyDescent="0.3">
      <c r="A36" s="5" t="s">
        <v>21</v>
      </c>
      <c r="B36" s="21" t="s">
        <v>45</v>
      </c>
      <c r="C36" s="9" t="s">
        <v>31</v>
      </c>
      <c r="D36" s="9"/>
      <c r="E36" s="10"/>
      <c r="F36" s="11">
        <v>45047</v>
      </c>
      <c r="G36" s="11">
        <v>45169</v>
      </c>
      <c r="H36" s="12">
        <f>14900*1.21</f>
        <v>18029</v>
      </c>
    </row>
    <row r="37" spans="1:8" ht="17.25" thickBot="1" x14ac:dyDescent="0.35">
      <c r="A37" s="8" t="s">
        <v>21</v>
      </c>
      <c r="B37" s="24" t="s">
        <v>45</v>
      </c>
      <c r="C37" s="13" t="s">
        <v>32</v>
      </c>
      <c r="D37" s="13"/>
      <c r="E37" s="14"/>
      <c r="F37" s="15">
        <v>45047</v>
      </c>
      <c r="G37" s="15">
        <v>45107</v>
      </c>
      <c r="H37" s="16">
        <v>16300</v>
      </c>
    </row>
    <row r="38" spans="1:8" ht="16.5" x14ac:dyDescent="0.3">
      <c r="A38" s="5" t="s">
        <v>21</v>
      </c>
      <c r="B38" s="4" t="s">
        <v>46</v>
      </c>
      <c r="C38" s="25" t="s">
        <v>10</v>
      </c>
      <c r="D38" s="25"/>
      <c r="E38" s="10"/>
      <c r="F38" s="11">
        <v>45103</v>
      </c>
      <c r="G38" s="11">
        <v>45121</v>
      </c>
      <c r="H38" s="12">
        <v>8000</v>
      </c>
    </row>
    <row r="39" spans="1:8" ht="16.5" x14ac:dyDescent="0.3">
      <c r="A39" s="3" t="s">
        <v>21</v>
      </c>
      <c r="B39" s="4" t="s">
        <v>46</v>
      </c>
      <c r="C39" s="25" t="s">
        <v>11</v>
      </c>
      <c r="D39" s="25"/>
      <c r="E39" s="10"/>
      <c r="F39" s="11">
        <v>45090</v>
      </c>
      <c r="G39" s="11">
        <v>45169</v>
      </c>
      <c r="H39" s="12">
        <v>12000</v>
      </c>
    </row>
    <row r="40" spans="1:8" ht="16.5" x14ac:dyDescent="0.3">
      <c r="A40" s="3" t="s">
        <v>21</v>
      </c>
      <c r="B40" s="4" t="s">
        <v>46</v>
      </c>
      <c r="C40" s="26" t="s">
        <v>6</v>
      </c>
      <c r="D40" s="4"/>
      <c r="E40" s="10"/>
      <c r="F40" s="11">
        <v>45090</v>
      </c>
      <c r="G40" s="11">
        <v>45169</v>
      </c>
      <c r="H40" s="12">
        <v>5000</v>
      </c>
    </row>
    <row r="41" spans="1:8" ht="16.5" x14ac:dyDescent="0.3">
      <c r="A41" s="3" t="s">
        <v>21</v>
      </c>
      <c r="B41" s="4" t="s">
        <v>46</v>
      </c>
      <c r="C41" s="9" t="s">
        <v>5</v>
      </c>
      <c r="D41" s="9"/>
      <c r="E41" s="10"/>
      <c r="F41" s="11">
        <v>45090</v>
      </c>
      <c r="G41" s="11">
        <v>45169</v>
      </c>
      <c r="H41" s="12">
        <v>8000</v>
      </c>
    </row>
    <row r="42" spans="1:8" ht="16.5" x14ac:dyDescent="0.3">
      <c r="A42" s="3" t="s">
        <v>21</v>
      </c>
      <c r="B42" s="4" t="s">
        <v>46</v>
      </c>
      <c r="C42" s="9" t="s">
        <v>7</v>
      </c>
      <c r="D42" s="9"/>
      <c r="E42" s="10"/>
      <c r="F42" s="11">
        <v>45090</v>
      </c>
      <c r="G42" s="11">
        <v>45169</v>
      </c>
      <c r="H42" s="12">
        <v>3000</v>
      </c>
    </row>
    <row r="43" spans="1:8" ht="16.5" x14ac:dyDescent="0.3">
      <c r="A43" s="3" t="s">
        <v>21</v>
      </c>
      <c r="B43" s="4" t="s">
        <v>46</v>
      </c>
      <c r="C43" s="9" t="s">
        <v>47</v>
      </c>
      <c r="D43" s="9"/>
      <c r="E43" s="10"/>
      <c r="F43" s="11">
        <v>45090</v>
      </c>
      <c r="G43" s="11">
        <v>45169</v>
      </c>
      <c r="H43" s="12">
        <v>1500</v>
      </c>
    </row>
    <row r="44" spans="1:8" ht="16.5" x14ac:dyDescent="0.3">
      <c r="A44" s="3" t="s">
        <v>21</v>
      </c>
      <c r="B44" s="4" t="s">
        <v>46</v>
      </c>
      <c r="C44" s="9" t="s">
        <v>9</v>
      </c>
      <c r="D44" s="9"/>
      <c r="E44" s="10"/>
      <c r="F44" s="11">
        <v>45090</v>
      </c>
      <c r="G44" s="11">
        <v>45169</v>
      </c>
      <c r="H44" s="12">
        <v>13073.93</v>
      </c>
    </row>
    <row r="45" spans="1:8" ht="16.5" x14ac:dyDescent="0.3">
      <c r="A45" s="3" t="s">
        <v>21</v>
      </c>
      <c r="B45" s="4" t="s">
        <v>46</v>
      </c>
      <c r="C45" s="9" t="s">
        <v>0</v>
      </c>
      <c r="D45" s="9"/>
      <c r="E45" s="10"/>
      <c r="F45" s="11">
        <v>45090</v>
      </c>
      <c r="G45" s="11">
        <v>45169</v>
      </c>
      <c r="H45" s="12">
        <v>7999.94</v>
      </c>
    </row>
    <row r="46" spans="1:8" ht="16.5" x14ac:dyDescent="0.3">
      <c r="A46" s="3" t="s">
        <v>21</v>
      </c>
      <c r="B46" s="4" t="s">
        <v>46</v>
      </c>
      <c r="C46" s="9" t="s">
        <v>1</v>
      </c>
      <c r="D46" s="9"/>
      <c r="E46" s="10"/>
      <c r="F46" s="11">
        <v>45090</v>
      </c>
      <c r="G46" s="11">
        <v>45169</v>
      </c>
      <c r="H46" s="12">
        <v>4948.26</v>
      </c>
    </row>
    <row r="47" spans="1:8" ht="16.5" x14ac:dyDescent="0.3">
      <c r="A47" s="3" t="s">
        <v>21</v>
      </c>
      <c r="B47" s="4" t="s">
        <v>46</v>
      </c>
      <c r="C47" s="9" t="s">
        <v>25</v>
      </c>
      <c r="D47" s="9"/>
      <c r="E47" s="10"/>
      <c r="F47" s="11">
        <v>45090</v>
      </c>
      <c r="G47" s="11">
        <v>45169</v>
      </c>
      <c r="H47" s="12">
        <v>5000</v>
      </c>
    </row>
    <row r="48" spans="1:8" ht="16.5" x14ac:dyDescent="0.3">
      <c r="A48" s="3" t="s">
        <v>21</v>
      </c>
      <c r="B48" s="4" t="s">
        <v>46</v>
      </c>
      <c r="C48" s="9" t="s">
        <v>2</v>
      </c>
      <c r="D48" s="9"/>
      <c r="E48" s="10"/>
      <c r="F48" s="11">
        <v>45090</v>
      </c>
      <c r="G48" s="11">
        <v>45169</v>
      </c>
      <c r="H48" s="12">
        <v>1000</v>
      </c>
    </row>
    <row r="49" spans="1:8" ht="16.5" x14ac:dyDescent="0.3">
      <c r="A49" s="3" t="s">
        <v>21</v>
      </c>
      <c r="B49" s="4" t="s">
        <v>46</v>
      </c>
      <c r="C49" s="9" t="s">
        <v>48</v>
      </c>
      <c r="D49" s="9"/>
      <c r="E49" s="10"/>
      <c r="F49" s="11">
        <v>45090</v>
      </c>
      <c r="G49" s="11">
        <v>45169</v>
      </c>
      <c r="H49" s="12">
        <v>1000</v>
      </c>
    </row>
    <row r="50" spans="1:8" ht="16.5" x14ac:dyDescent="0.3">
      <c r="A50" s="3" t="s">
        <v>21</v>
      </c>
      <c r="B50" s="4" t="s">
        <v>46</v>
      </c>
      <c r="C50" s="9" t="s">
        <v>44</v>
      </c>
      <c r="D50" s="9"/>
      <c r="E50" s="10"/>
      <c r="F50" s="11">
        <v>45090</v>
      </c>
      <c r="G50" s="11">
        <v>45169</v>
      </c>
      <c r="H50" s="12">
        <v>3000</v>
      </c>
    </row>
    <row r="51" spans="1:8" ht="16.5" x14ac:dyDescent="0.3">
      <c r="A51" s="3" t="s">
        <v>21</v>
      </c>
      <c r="B51" s="4" t="s">
        <v>46</v>
      </c>
      <c r="C51" s="9" t="s">
        <v>12</v>
      </c>
      <c r="D51" s="9"/>
      <c r="E51" s="10"/>
      <c r="F51" s="11">
        <v>45090</v>
      </c>
      <c r="G51" s="11">
        <v>45169</v>
      </c>
      <c r="H51" s="12">
        <v>500</v>
      </c>
    </row>
    <row r="52" spans="1:8" ht="17.25" thickBot="1" x14ac:dyDescent="0.35">
      <c r="A52" s="6" t="s">
        <v>21</v>
      </c>
      <c r="B52" s="7" t="s">
        <v>46</v>
      </c>
      <c r="C52" s="13" t="s">
        <v>49</v>
      </c>
      <c r="D52" s="13"/>
      <c r="E52" s="14"/>
      <c r="F52" s="15">
        <v>45090</v>
      </c>
      <c r="G52" s="15">
        <v>45169</v>
      </c>
      <c r="H52" s="16">
        <v>1000</v>
      </c>
    </row>
    <row r="54" spans="1:8" x14ac:dyDescent="0.25">
      <c r="F54" s="28" t="s">
        <v>51</v>
      </c>
      <c r="G54" s="28"/>
      <c r="H54" s="27">
        <f>SUM(H2:H53)</f>
        <v>342940.04000000004</v>
      </c>
    </row>
  </sheetData>
  <mergeCells count="1">
    <mergeCell ref="F54:G54"/>
  </mergeCells>
  <pageMargins left="0.25" right="0.25" top="0.75" bottom="0.75" header="0.3" footer="0.3"/>
  <pageSetup paperSize="9" scale="71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CPI 2T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Campañas publicidad institucional (2T 2023)</dc:title>
  <dc:creator>DGA</dc:creator>
  <cp:lastModifiedBy>Administrador</cp:lastModifiedBy>
  <cp:lastPrinted>2023-08-21T06:40:23Z</cp:lastPrinted>
  <dcterms:created xsi:type="dcterms:W3CDTF">2018-05-25T09:41:06Z</dcterms:created>
  <dcterms:modified xsi:type="dcterms:W3CDTF">2023-08-21T06:50:05Z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CPI_2T_2023.xlsx</vt:lpwstr>
  </property>
</Properties>
</file>