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a\Secretaría General\00 SECRETARIA\02 Contratos\00 Plan Contratación IAA\2024\"/>
    </mc:Choice>
  </mc:AlternateContent>
  <bookViews>
    <workbookView xWindow="0" yWindow="0" windowWidth="14370" windowHeight="11520"/>
  </bookViews>
  <sheets>
    <sheet name="Previsión Contratos 2024" sheetId="1" r:id="rId1"/>
    <sheet name="Previsión Reservados 2024" sheetId="5" r:id="rId2"/>
    <sheet name="Hoja1" sheetId="6" r:id="rId3"/>
  </sheets>
  <externalReferences>
    <externalReference r:id="rId4"/>
    <externalReference r:id="rId5"/>
    <externalReference r:id="rId6"/>
  </externalReferences>
  <definedNames>
    <definedName name="_xlnm._FilterDatabase" localSheetId="2" hidden="1">Hoja1!$A$2:$A$95</definedName>
    <definedName name="_xlnm.Print_Area" localSheetId="0">'Previsión Contratos 2024'!$A$1:$Z$27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M20" i="1" l="1"/>
  <c r="L20" i="1"/>
  <c r="M19" i="1"/>
  <c r="L19" i="1"/>
  <c r="M18" i="1"/>
  <c r="L18" i="1"/>
  <c r="K15" i="1" l="1"/>
  <c r="M15" i="1" s="1"/>
  <c r="K14" i="1"/>
  <c r="M14" i="1" s="1"/>
  <c r="K13" i="1"/>
  <c r="M13" i="1" s="1"/>
  <c r="K12" i="1"/>
  <c r="M12" i="1" s="1"/>
</calcChain>
</file>

<file path=xl/sharedStrings.xml><?xml version="1.0" encoding="utf-8"?>
<sst xmlns="http://schemas.openxmlformats.org/spreadsheetml/2006/main" count="494" uniqueCount="193">
  <si>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</si>
  <si>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</si>
  <si>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</si>
  <si>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</si>
  <si>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</si>
  <si>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</si>
  <si>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</si>
  <si>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</si>
  <si>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</si>
  <si>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</si>
  <si>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</si>
  <si>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</si>
  <si>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</si>
  <si>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</si>
  <si>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</si>
  <si>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</si>
  <si>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</si>
  <si>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</si>
  <si>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</si>
  <si>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</si>
  <si>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</si>
  <si>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</si>
  <si>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</si>
  <si>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</si>
  <si>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</si>
  <si>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</si>
  <si>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</si>
  <si>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</si>
  <si>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</si>
  <si>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</si>
  <si>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</si>
  <si>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</si>
  <si>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</si>
  <si>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</si>
  <si>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</si>
  <si>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</si>
  <si>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</si>
  <si>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</si>
  <si>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</si>
  <si>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</si>
  <si>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</si>
  <si>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</si>
  <si>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</si>
  <si>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</si>
  <si>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</si>
  <si>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</si>
  <si>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</si>
  <si>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</si>
  <si>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</si>
  <si>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</si>
  <si>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</si>
  <si>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</si>
  <si>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</si>
  <si>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</si>
  <si>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</si>
  <si>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</si>
  <si>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</si>
  <si>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</si>
  <si>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</si>
  <si>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</si>
  <si>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</si>
  <si>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</si>
  <si>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</si>
  <si>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</si>
  <si>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</si>
  <si>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</si>
  <si>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</si>
  <si>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</si>
  <si>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</si>
  <si>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</si>
  <si>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</si>
  <si>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</si>
  <si>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</si>
  <si>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</si>
  <si>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</si>
  <si>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</si>
  <si>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</si>
  <si>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</si>
  <si>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</si>
  <si>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</si>
  <si>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</si>
  <si>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</si>
  <si>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</si>
  <si>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</si>
  <si>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</si>
  <si>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</si>
  <si>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</si>
  <si>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</si>
  <si>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</si>
  <si>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</si>
  <si>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</si>
  <si>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</si>
  <si>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</si>
  <si>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</si>
  <si>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</si>
  <si>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</si>
  <si>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</si>
  <si>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</si>
  <si>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</si>
  <si>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</si>
  <si>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</si>
  <si>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</si>
  <si>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</si>
  <si>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</si>
  <si>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</si>
  <si>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</si>
  <si>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</si>
  <si>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</si>
  <si>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</si>
  <si>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</si>
  <si>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</si>
  <si>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</si>
  <si>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</si>
  <si>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</si>
  <si>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</si>
  <si>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</si>
  <si>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</si>
  <si>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</si>
  <si>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</si>
  <si>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</si>
  <si>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</si>
  <si>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</si>
  <si>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</si>
  <si>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</si>
  <si>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</si>
  <si>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</si>
  <si>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</si>
  <si>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</si>
  <si>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</si>
  <si>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</si>
  <si>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</si>
  <si>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</si>
  <si>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</si>
  <si>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</si>
  <si>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</si>
  <si>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</si>
  <si>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</si>
  <si>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Explotación estaciones depuradoras aguas residuales</t>
  </si>
  <si>
    <t>SI</t>
  </si>
  <si>
    <t>Abierto</t>
  </si>
  <si>
    <t>3 años</t>
  </si>
  <si>
    <t>En los concursos licitados se presentan empresas, tanto PYMES como no. No apropiado para autónomos.</t>
  </si>
  <si>
    <t>Servicio de funcionamiento, mantenimiento y conservación del sistema de saneamiento de Rio Huerva</t>
  </si>
  <si>
    <t>Servicio de funcionamiento, mantenimiento y conservación del sistema de saneamiento de Rio Mijares</t>
  </si>
  <si>
    <t>Servicio de funcionamiento, mantenimiento y conservación de las EDAR de Teruel, Cella y Villastar</t>
  </si>
  <si>
    <t>Servicio de funcionamiento, mantenimiento y conservación de la EDAR de Sallent de Gállego</t>
  </si>
  <si>
    <t>5 meses</t>
  </si>
  <si>
    <t>Servicio de funcionamiento, mantenimiento y conservación de las EDAR de Sabiñánigo y otras</t>
  </si>
  <si>
    <t>Servicio de funcionamiento, mantenimiento y conservación de la EDAR de Benasque</t>
  </si>
  <si>
    <t>Servicio de funcionamiento, mantenimiento y conservación de las EDAR de Huesca y Almudevar</t>
  </si>
  <si>
    <t>Servicio de colaboración en tareas de inspección de vertidos</t>
  </si>
  <si>
    <t>Control vertidos industriales a redes de alcantarillado</t>
  </si>
  <si>
    <t>4 años</t>
  </si>
  <si>
    <t>En los concursos licitados se presentan empresas, tanto PYMES como no. No apropiado para autónomos al requerir la normativa vigente estar autorizado como Empresa colaboradora del IAA.</t>
  </si>
  <si>
    <t>Sistema de información para el registro de presas, balsas y embalses de competencia de la CAA</t>
  </si>
  <si>
    <t>Formación a los trabajadores</t>
  </si>
  <si>
    <t>Principio DNSH</t>
  </si>
  <si>
    <t>Obligaciones con subcontratistas</t>
  </si>
  <si>
    <t>NO</t>
  </si>
  <si>
    <t>18 meses implantac
+ 1 año mantenim</t>
  </si>
  <si>
    <t>Escesivo importe, plazo y complejidad</t>
  </si>
  <si>
    <t>Actualización tecnológica e integración de las aplicaciones de seguimiento de EDAR y control de vertidos (SIGEDAR y ACV)</t>
  </si>
  <si>
    <t>20 meses implantac
+ 1 año mantenim</t>
  </si>
  <si>
    <t>Actualización tecnológica e integración de la aplicación de mantenimiento de equipos de EDAR (MANTEDAR)</t>
  </si>
  <si>
    <t>Actualización tecnológica e integración de la aplicación de gestión de subvenciones e inversiones (GAIAA)</t>
  </si>
  <si>
    <t>2 años implantac
+ 1 año mantenim</t>
  </si>
  <si>
    <t>Construcción y Funcionamiento inicial de la edar de Hecho (Huesca)</t>
  </si>
  <si>
    <t>Mejora de la calidad de agua de los ríos y el ecosistena fluvial</t>
  </si>
  <si>
    <t>32 ( 20+12)</t>
  </si>
  <si>
    <t>PARCIALMENTE</t>
  </si>
  <si>
    <t xml:space="preserve">Tanto el trabajo como el presupuesto se acomoda a una PYME. </t>
  </si>
  <si>
    <t>Construcción y Funcionamiento inicial de la edar de Broto-Oto (Huesca)</t>
  </si>
  <si>
    <t>38 ( 26+12)</t>
  </si>
  <si>
    <t>Construcción y Funcionamiento inicial de la edar de Bielsa (Huesca)</t>
  </si>
  <si>
    <t>Construcción y Funcionamiento inicial de la edar de Castiello de Jaca (Huesca)</t>
  </si>
  <si>
    <t>Construcción y Funcionamiento inicial de la edar de Canfranc-pueblo (Huesca)</t>
  </si>
  <si>
    <t>Construcción y Funcionamiento inicial de la edar de Fiscal (Huesca)</t>
  </si>
  <si>
    <t>Construcción y Funcionamiento inicial de la edar de Astún (Huesca)</t>
  </si>
  <si>
    <t>Construcción y Funcionamiento inicial de la edar de Piedrafita de Jaca (Huesca)</t>
  </si>
  <si>
    <t>Asistencia técnica de apoyo a la Direccion de obra de las edars de Ainsa y Boltaña (Huesca)</t>
  </si>
  <si>
    <t>Suministro de carbón activo en poblaciones afectadas por lindano (4 lotes)</t>
  </si>
  <si>
    <t>Asegurar la calidad del agua a la población de los municipios que en algún momento se han visto afectados por lindano</t>
  </si>
  <si>
    <t>2 años (+ 2)</t>
  </si>
  <si>
    <t>Tanto el trabajo como el presupuesto se acomoda a una PYME o autónomo</t>
  </si>
  <si>
    <t>Redacción de proyecto de mejora del abastecimiento y depuración a Urriés y Navardún</t>
  </si>
  <si>
    <t>Cumplimiento del Convenio de colaboración para los municipios aragoneses afectados por el Recrecimiento de Yesa</t>
  </si>
  <si>
    <t>1 año</t>
  </si>
  <si>
    <t>Área de Explotación</t>
  </si>
  <si>
    <t>Área de Planificación y Digitalización</t>
  </si>
  <si>
    <t>Área de Proyectos y Obras Hidráulicas</t>
  </si>
  <si>
    <t>Área de Seguridad y Fomento de Obras Hidráulicas</t>
  </si>
  <si>
    <t>Construcción y Funcionamiento inicial de la edar de Nonaspe  (Zaragoza)</t>
  </si>
  <si>
    <t>30 ( 18+12)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</si>
</sst>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2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4" fontId="12" fillId="0" borderId="1" xfId="0" applyNumberFormat="1" applyFont="1" applyBorder="1"/>
    <xf numFmtId="17" fontId="12" fillId="0" borderId="1" xfId="0" applyNumberFormat="1" applyFont="1" applyBorder="1"/>
    <xf numFmtId="0" fontId="12" fillId="0" borderId="2" xfId="0" applyFont="1" applyBorder="1"/>
    <xf numFmtId="0" fontId="12" fillId="0" borderId="12" xfId="0" applyFont="1" applyBorder="1"/>
    <xf numFmtId="0" fontId="12" fillId="0" borderId="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wrapText="1"/>
    </xf>
    <xf numFmtId="43" fontId="12" fillId="0" borderId="1" xfId="1" applyFont="1" applyBorder="1"/>
    <xf numFmtId="0" fontId="12" fillId="0" borderId="1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9" fillId="12" borderId="2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9" fillId="12" borderId="18" xfId="0" applyFont="1" applyFill="1" applyBorder="1" applyAlignment="1">
      <alignment vertical="center" wrapText="1"/>
    </xf>
    <xf numFmtId="0" fontId="12" fillId="0" borderId="18" xfId="0" applyFont="1" applyBorder="1" applyAlignment="1">
      <alignment wrapText="1"/>
    </xf>
    <xf numFmtId="0" fontId="12" fillId="0" borderId="24" xfId="0" applyFont="1" applyBorder="1"/>
    <xf numFmtId="0" fontId="12" fillId="0" borderId="25" xfId="0" applyFont="1" applyBorder="1"/>
    <xf numFmtId="0" fontId="12" fillId="0" borderId="25" xfId="0" applyFont="1" applyBorder="1" applyAlignment="1">
      <alignment vertical="center"/>
    </xf>
    <xf numFmtId="0" fontId="9" fillId="12" borderId="25" xfId="0" applyFont="1" applyFill="1" applyBorder="1" applyAlignment="1">
      <alignment vertical="center" wrapText="1"/>
    </xf>
    <xf numFmtId="0" fontId="9" fillId="12" borderId="26" xfId="0" applyFont="1" applyFill="1" applyBorder="1" applyAlignment="1">
      <alignment vertical="center" wrapText="1"/>
    </xf>
    <xf numFmtId="0" fontId="9" fillId="12" borderId="24" xfId="0" applyFont="1" applyFill="1" applyBorder="1" applyAlignment="1">
      <alignment vertical="center" wrapText="1"/>
    </xf>
    <xf numFmtId="0" fontId="11" fillId="0" borderId="26" xfId="0" applyFont="1" applyBorder="1"/>
    <xf numFmtId="0" fontId="9" fillId="12" borderId="28" xfId="0" applyFont="1" applyFill="1" applyBorder="1" applyAlignment="1">
      <alignment vertical="center" wrapText="1"/>
    </xf>
    <xf numFmtId="0" fontId="9" fillId="12" borderId="29" xfId="0" applyFont="1" applyFill="1" applyBorder="1" applyAlignment="1">
      <alignment vertical="center" wrapText="1"/>
    </xf>
    <xf numFmtId="0" fontId="9" fillId="12" borderId="30" xfId="0" applyFont="1" applyFill="1" applyBorder="1" applyAlignment="1">
      <alignment vertical="center" wrapText="1"/>
    </xf>
    <xf numFmtId="0" fontId="12" fillId="0" borderId="28" xfId="0" applyFont="1" applyBorder="1"/>
    <xf numFmtId="0" fontId="9" fillId="12" borderId="32" xfId="0" applyFont="1" applyFill="1" applyBorder="1" applyAlignment="1">
      <alignment vertical="center" wrapText="1"/>
    </xf>
    <xf numFmtId="0" fontId="9" fillId="12" borderId="27" xfId="0" applyFont="1" applyFill="1" applyBorder="1" applyAlignment="1">
      <alignment vertical="center" wrapText="1"/>
    </xf>
    <xf numFmtId="0" fontId="11" fillId="0" borderId="27" xfId="0" applyFont="1" applyBorder="1"/>
    <xf numFmtId="0" fontId="12" fillId="0" borderId="32" xfId="0" applyFont="1" applyBorder="1"/>
    <xf numFmtId="0" fontId="0" fillId="0" borderId="34" xfId="0" applyBorder="1"/>
    <xf numFmtId="0" fontId="12" fillId="0" borderId="11" xfId="0" applyFont="1" applyBorder="1" applyAlignment="1">
      <alignment horizontal="center"/>
    </xf>
    <xf numFmtId="0" fontId="12" fillId="0" borderId="36" xfId="0" applyFont="1" applyBorder="1"/>
    <xf numFmtId="0" fontId="12" fillId="0" borderId="3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 vertical="center"/>
    </xf>
    <xf numFmtId="0" fontId="12" fillId="0" borderId="30" xfId="0" applyFont="1" applyBorder="1"/>
    <xf numFmtId="0" fontId="9" fillId="12" borderId="31" xfId="0" applyFont="1" applyFill="1" applyBorder="1" applyAlignment="1">
      <alignment vertical="center" wrapText="1"/>
    </xf>
    <xf numFmtId="0" fontId="12" fillId="0" borderId="29" xfId="0" applyFont="1" applyBorder="1"/>
    <xf numFmtId="0" fontId="12" fillId="0" borderId="31" xfId="0" applyFont="1" applyBorder="1" applyAlignment="1">
      <alignment horizontal="left"/>
    </xf>
    <xf numFmtId="0" fontId="12" fillId="0" borderId="28" xfId="0" applyFont="1" applyBorder="1" applyAlignment="1">
      <alignment horizontal="center"/>
    </xf>
    <xf numFmtId="4" fontId="12" fillId="0" borderId="28" xfId="0" applyNumberFormat="1" applyFont="1" applyBorder="1"/>
    <xf numFmtId="17" fontId="12" fillId="0" borderId="28" xfId="0" applyNumberFormat="1" applyFont="1" applyBorder="1"/>
    <xf numFmtId="0" fontId="12" fillId="0" borderId="13" xfId="0" applyFont="1" applyBorder="1" applyAlignment="1">
      <alignment vertical="center"/>
    </xf>
    <xf numFmtId="0" fontId="13" fillId="11" borderId="39" xfId="0" applyFont="1" applyFill="1" applyBorder="1" applyAlignment="1">
      <alignment vertical="center" wrapText="1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6" xfId="0" applyFont="1" applyBorder="1"/>
    <xf numFmtId="0" fontId="9" fillId="12" borderId="33" xfId="0" applyFont="1" applyFill="1" applyBorder="1" applyAlignment="1">
      <alignment vertical="center" wrapText="1"/>
    </xf>
    <xf numFmtId="0" fontId="12" fillId="0" borderId="27" xfId="0" applyFont="1" applyBorder="1"/>
    <xf numFmtId="0" fontId="12" fillId="0" borderId="33" xfId="0" applyFont="1" applyBorder="1" applyAlignment="1">
      <alignment horizontal="left"/>
    </xf>
    <xf numFmtId="0" fontId="12" fillId="0" borderId="32" xfId="0" applyFont="1" applyBorder="1" applyAlignment="1">
      <alignment horizontal="center"/>
    </xf>
    <xf numFmtId="4" fontId="12" fillId="0" borderId="32" xfId="0" applyNumberFormat="1" applyFont="1" applyBorder="1"/>
    <xf numFmtId="17" fontId="12" fillId="0" borderId="32" xfId="0" applyNumberFormat="1" applyFont="1" applyBorder="1"/>
    <xf numFmtId="0" fontId="12" fillId="0" borderId="28" xfId="0" applyFont="1" applyBorder="1" applyAlignment="1">
      <alignment vertical="center"/>
    </xf>
    <xf numFmtId="0" fontId="13" fillId="11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39" xfId="0" applyFont="1" applyBorder="1" applyAlignment="1">
      <alignment wrapText="1"/>
    </xf>
    <xf numFmtId="0" fontId="12" fillId="0" borderId="40" xfId="0" applyFont="1" applyBorder="1"/>
    <xf numFmtId="0" fontId="12" fillId="0" borderId="41" xfId="0" applyFont="1" applyBorder="1" applyAlignment="1">
      <alignment wrapText="1"/>
    </xf>
    <xf numFmtId="0" fontId="12" fillId="0" borderId="39" xfId="0" applyFont="1" applyBorder="1"/>
    <xf numFmtId="0" fontId="12" fillId="0" borderId="41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43" fontId="12" fillId="0" borderId="13" xfId="1" applyFont="1" applyBorder="1"/>
    <xf numFmtId="43" fontId="12" fillId="0" borderId="13" xfId="1" applyFont="1" applyBorder="1" applyAlignment="1">
      <alignment horizontal="center"/>
    </xf>
    <xf numFmtId="17" fontId="12" fillId="0" borderId="13" xfId="0" applyNumberFormat="1" applyFont="1" applyBorder="1"/>
    <xf numFmtId="0" fontId="12" fillId="0" borderId="42" xfId="0" applyFont="1" applyBorder="1" applyAlignment="1">
      <alignment horizontal="center"/>
    </xf>
    <xf numFmtId="0" fontId="9" fillId="12" borderId="13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3" fillId="11" borderId="27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43" fontId="12" fillId="0" borderId="28" xfId="1" applyFont="1" applyBorder="1"/>
    <xf numFmtId="43" fontId="12" fillId="0" borderId="28" xfId="1" applyFont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12" fillId="0" borderId="35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/>
    <xf numFmtId="0" fontId="12" fillId="0" borderId="27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43" fontId="12" fillId="0" borderId="32" xfId="1" applyFont="1" applyBorder="1"/>
    <xf numFmtId="43" fontId="12" fillId="0" borderId="32" xfId="1" applyFont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12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/>
    <xf numFmtId="17" fontId="9" fillId="0" borderId="13" xfId="0" applyNumberFormat="1" applyFont="1" applyBorder="1"/>
    <xf numFmtId="0" fontId="9" fillId="0" borderId="13" xfId="0" applyFont="1" applyBorder="1"/>
    <xf numFmtId="0" fontId="9" fillId="0" borderId="33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4" fontId="9" fillId="0" borderId="32" xfId="0" applyNumberFormat="1" applyFont="1" applyBorder="1"/>
    <xf numFmtId="17" fontId="9" fillId="0" borderId="32" xfId="0" applyNumberFormat="1" applyFont="1" applyBorder="1"/>
    <xf numFmtId="0" fontId="9" fillId="0" borderId="32" xfId="0" applyFont="1" applyBorder="1"/>
    <xf numFmtId="0" fontId="12" fillId="0" borderId="2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" fillId="3" borderId="2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left" wrapText="1"/>
    </xf>
    <xf numFmtId="0" fontId="13" fillId="11" borderId="28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4" fontId="12" fillId="0" borderId="43" xfId="0" applyNumberFormat="1" applyFont="1" applyBorder="1"/>
    <xf numFmtId="4" fontId="12" fillId="0" borderId="13" xfId="0" applyNumberFormat="1" applyFont="1" applyBorder="1"/>
    <xf numFmtId="17" fontId="12" fillId="0" borderId="43" xfId="0" applyNumberFormat="1" applyFont="1" applyBorder="1"/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vertical="center" wrapText="1"/>
    </xf>
    <xf numFmtId="0" fontId="11" fillId="0" borderId="41" xfId="0" applyFont="1" applyBorder="1"/>
    <xf numFmtId="0" fontId="0" fillId="0" borderId="13" xfId="0" applyBorder="1"/>
    <xf numFmtId="0" fontId="0" fillId="0" borderId="32" xfId="0" applyBorder="1"/>
    <xf numFmtId="0" fontId="11" fillId="0" borderId="33" xfId="0" applyFont="1" applyBorder="1"/>
    <xf numFmtId="0" fontId="12" fillId="0" borderId="43" xfId="0" applyFont="1" applyBorder="1" applyAlignment="1">
      <alignment vertical="center" wrapText="1"/>
    </xf>
    <xf numFmtId="0" fontId="0" fillId="0" borderId="14" xfId="0" applyBorder="1"/>
    <xf numFmtId="0" fontId="9" fillId="0" borderId="1" xfId="0" applyFont="1" applyBorder="1"/>
    <xf numFmtId="0" fontId="9" fillId="0" borderId="2" xfId="0" applyFont="1" applyBorder="1" applyAlignment="1">
      <alignment wrapText="1"/>
    </xf>
    <xf numFmtId="0" fontId="9" fillId="0" borderId="25" xfId="0" applyFont="1" applyBorder="1"/>
    <xf numFmtId="0" fontId="9" fillId="0" borderId="18" xfId="0" applyFont="1" applyBorder="1" applyAlignment="1">
      <alignment wrapText="1"/>
    </xf>
    <xf numFmtId="0" fontId="9" fillId="0" borderId="2" xfId="0" applyFont="1" applyBorder="1"/>
    <xf numFmtId="0" fontId="9" fillId="0" borderId="1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43" fontId="9" fillId="0" borderId="1" xfId="1" applyFont="1" applyBorder="1" applyAlignment="1">
      <alignment horizontal="center"/>
    </xf>
    <xf numFmtId="17" fontId="9" fillId="0" borderId="1" xfId="0" applyNumberFormat="1" applyFont="1" applyBorder="1"/>
    <xf numFmtId="0" fontId="9" fillId="11" borderId="1" xfId="0" applyFont="1" applyFill="1" applyBorder="1" applyAlignment="1">
      <alignment horizontal="left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39" xfId="0" applyFont="1" applyBorder="1"/>
    <xf numFmtId="0" fontId="9" fillId="0" borderId="27" xfId="0" applyFont="1" applyBorder="1"/>
    <xf numFmtId="0" fontId="12" fillId="0" borderId="0" xfId="0" applyFont="1" applyBorder="1"/>
    <xf numFmtId="0" fontId="0" fillId="0" borderId="0" xfId="0" applyBorder="1"/>
    <xf numFmtId="0" fontId="9" fillId="0" borderId="0" xfId="0" applyFont="1" applyBorder="1"/>
    <xf numFmtId="0" fontId="14" fillId="0" borderId="0" xfId="0" applyFont="1" applyBorder="1"/>
    <xf numFmtId="0" fontId="12" fillId="0" borderId="45" xfId="0" applyFont="1" applyBorder="1"/>
    <xf numFmtId="0" fontId="9" fillId="0" borderId="45" xfId="0" applyFont="1" applyBorder="1"/>
    <xf numFmtId="0" fontId="12" fillId="0" borderId="46" xfId="0" applyFont="1" applyBorder="1"/>
    <xf numFmtId="0" fontId="0" fillId="0" borderId="44" xfId="0" applyBorder="1"/>
    <xf numFmtId="0" fontId="1" fillId="0" borderId="4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yD/Previsi&#243;n%20Contratos%202024%20Py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H/Copia%20de%20Previsi&#243;n%20Contratos%202024%20APO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FOH/20231228%20Previsi&#243;n%20Contratos%20SFOH%20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I80"/>
  <sheetViews>
    <sheetView tabSelected="1" topLeftCell="U25" workbookViewId="0">
      <selection activeCell="AD11" sqref="AD11"/>
    </sheetView>
  </sheetViews>
  <sheetFormatPr baseColWidth="10" defaultRowHeight="15" x14ac:dyDescent="0.25"/>
  <cols>
    <col min="1" max="1" width="43" customWidth="1"/>
    <col min="2" max="2" width="44.7109375" customWidth="1"/>
    <col min="3" max="7" width="31" customWidth="1"/>
    <col min="8" max="8" width="18.7109375" style="75" bestFit="1" customWidth="1"/>
    <col min="9" max="9" width="21.7109375" style="74" bestFit="1" customWidth="1"/>
    <col min="10" max="10" width="13.5703125" style="74" customWidth="1"/>
    <col min="11" max="12" width="22.5703125" bestFit="1" customWidth="1"/>
    <col min="13" max="13" width="17" bestFit="1" customWidth="1"/>
    <col min="14" max="14" width="23.85546875" style="74" bestFit="1" customWidth="1"/>
    <col min="15" max="15" width="10.7109375" style="74" customWidth="1"/>
    <col min="16" max="16" width="16.5703125" bestFit="1" customWidth="1"/>
    <col min="17" max="17" width="19.85546875" bestFit="1" customWidth="1"/>
    <col min="18" max="18" width="19.85546875" style="75" bestFit="1" customWidth="1"/>
    <col min="19" max="19" width="19.85546875" customWidth="1"/>
    <col min="20" max="20" width="26" style="74" bestFit="1" customWidth="1"/>
    <col min="21" max="21" width="12.7109375" style="74" customWidth="1"/>
    <col min="22" max="22" width="41.7109375" customWidth="1"/>
    <col min="23" max="23" width="12" style="74" customWidth="1"/>
    <col min="24" max="25" width="21.85546875" customWidth="1"/>
    <col min="26" max="26" width="15.140625" customWidth="1"/>
  </cols>
  <sheetData>
    <row r="1" spans="1:347" ht="36.75" customHeight="1" thickBot="1" x14ac:dyDescent="0.3">
      <c r="A1" s="203" t="s">
        <v>13</v>
      </c>
      <c r="B1" s="203"/>
    </row>
    <row r="2" spans="1:347" ht="34.5" customHeight="1" thickBot="1" x14ac:dyDescent="0.3">
      <c r="A2" s="7"/>
      <c r="B2" s="6"/>
      <c r="C2" s="207" t="s">
        <v>15</v>
      </c>
      <c r="D2" s="208"/>
      <c r="E2" s="208"/>
      <c r="F2" s="208"/>
      <c r="G2" s="209"/>
      <c r="H2" s="76"/>
      <c r="U2" s="204" t="s">
        <v>20</v>
      </c>
      <c r="V2" s="206"/>
      <c r="W2" s="204" t="s">
        <v>19</v>
      </c>
      <c r="X2" s="205"/>
      <c r="Y2" s="205"/>
      <c r="Z2" s="206"/>
      <c r="AA2" s="220"/>
    </row>
    <row r="3" spans="1:347" s="9" customFormat="1" ht="45" customHeight="1" thickBot="1" x14ac:dyDescent="0.3">
      <c r="A3" s="45" t="s">
        <v>0</v>
      </c>
      <c r="B3" s="46" t="s">
        <v>1</v>
      </c>
      <c r="C3" s="45" t="s">
        <v>133</v>
      </c>
      <c r="D3" s="47" t="s">
        <v>131</v>
      </c>
      <c r="E3" s="47" t="s">
        <v>132</v>
      </c>
      <c r="F3" s="47" t="s">
        <v>130</v>
      </c>
      <c r="G3" s="48" t="s">
        <v>129</v>
      </c>
      <c r="H3" s="77" t="s">
        <v>2</v>
      </c>
      <c r="I3" s="47" t="s">
        <v>135</v>
      </c>
      <c r="J3" s="47" t="s">
        <v>136</v>
      </c>
      <c r="K3" s="47" t="s">
        <v>8</v>
      </c>
      <c r="L3" s="47" t="s">
        <v>7</v>
      </c>
      <c r="M3" s="47" t="s">
        <v>9</v>
      </c>
      <c r="N3" s="47" t="s">
        <v>3</v>
      </c>
      <c r="O3" s="47" t="s">
        <v>134</v>
      </c>
      <c r="P3" s="47" t="s">
        <v>14</v>
      </c>
      <c r="Q3" s="47" t="s">
        <v>4</v>
      </c>
      <c r="R3" s="164" t="s">
        <v>5</v>
      </c>
      <c r="S3" s="46" t="s">
        <v>17</v>
      </c>
      <c r="T3" s="46" t="s">
        <v>6</v>
      </c>
      <c r="U3" s="45" t="s">
        <v>10</v>
      </c>
      <c r="V3" s="48" t="s">
        <v>11</v>
      </c>
      <c r="W3" s="45" t="s">
        <v>10</v>
      </c>
      <c r="X3" s="47" t="s">
        <v>12</v>
      </c>
      <c r="Y3" s="47" t="s">
        <v>18</v>
      </c>
      <c r="Z3" s="48" t="s">
        <v>16</v>
      </c>
      <c r="AA3" s="221"/>
    </row>
    <row r="4" spans="1:347" ht="38.25" x14ac:dyDescent="0.25">
      <c r="A4" s="31" t="s">
        <v>83</v>
      </c>
      <c r="B4" s="50" t="s">
        <v>142</v>
      </c>
      <c r="C4" s="55"/>
      <c r="D4" s="53" t="s">
        <v>137</v>
      </c>
      <c r="E4" s="31"/>
      <c r="F4" s="34"/>
      <c r="G4" s="60" t="s">
        <v>137</v>
      </c>
      <c r="H4" s="78" t="s">
        <v>124</v>
      </c>
      <c r="I4" s="44" t="s">
        <v>138</v>
      </c>
      <c r="J4" s="44" t="s">
        <v>138</v>
      </c>
      <c r="K4" s="32">
        <v>2670926.91</v>
      </c>
      <c r="L4" s="32">
        <v>2938019.6</v>
      </c>
      <c r="M4" s="32">
        <v>5430884.7199999997</v>
      </c>
      <c r="N4" s="44" t="s">
        <v>139</v>
      </c>
      <c r="O4" s="44" t="s">
        <v>158</v>
      </c>
      <c r="P4" s="33">
        <v>45323</v>
      </c>
      <c r="Q4" s="33">
        <v>45536</v>
      </c>
      <c r="R4" s="165" t="s">
        <v>140</v>
      </c>
      <c r="S4" s="31" t="s">
        <v>187</v>
      </c>
      <c r="T4" s="158" t="s">
        <v>158</v>
      </c>
      <c r="U4" s="71" t="s">
        <v>138</v>
      </c>
      <c r="V4" s="29" t="s">
        <v>141</v>
      </c>
      <c r="W4" s="44" t="s">
        <v>158</v>
      </c>
      <c r="X4" s="31"/>
      <c r="Y4" s="31"/>
      <c r="Z4" s="35"/>
      <c r="AA4" s="217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</row>
    <row r="5" spans="1:347" ht="38.25" x14ac:dyDescent="0.25">
      <c r="A5" s="31" t="s">
        <v>83</v>
      </c>
      <c r="B5" s="50" t="s">
        <v>143</v>
      </c>
      <c r="C5" s="56"/>
      <c r="D5" s="53" t="s">
        <v>137</v>
      </c>
      <c r="E5" s="31"/>
      <c r="F5" s="34"/>
      <c r="G5" s="58" t="s">
        <v>137</v>
      </c>
      <c r="H5" s="78" t="s">
        <v>124</v>
      </c>
      <c r="I5" s="44" t="s">
        <v>138</v>
      </c>
      <c r="J5" s="44" t="s">
        <v>138</v>
      </c>
      <c r="K5" s="32">
        <v>1462706.97</v>
      </c>
      <c r="L5" s="32">
        <v>1608977.67</v>
      </c>
      <c r="M5" s="32">
        <v>2974170.84</v>
      </c>
      <c r="N5" s="44" t="s">
        <v>139</v>
      </c>
      <c r="O5" s="44" t="s">
        <v>158</v>
      </c>
      <c r="P5" s="33">
        <v>45323</v>
      </c>
      <c r="Q5" s="33">
        <v>45536</v>
      </c>
      <c r="R5" s="165" t="s">
        <v>140</v>
      </c>
      <c r="S5" s="31" t="s">
        <v>187</v>
      </c>
      <c r="T5" s="158" t="s">
        <v>158</v>
      </c>
      <c r="U5" s="71" t="s">
        <v>138</v>
      </c>
      <c r="V5" s="29" t="s">
        <v>141</v>
      </c>
      <c r="W5" s="44" t="s">
        <v>158</v>
      </c>
      <c r="X5" s="31"/>
      <c r="Y5" s="31"/>
      <c r="Z5" s="35"/>
      <c r="AA5" s="217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347" ht="38.25" x14ac:dyDescent="0.25">
      <c r="A6" s="31" t="s">
        <v>83</v>
      </c>
      <c r="B6" s="50" t="s">
        <v>144</v>
      </c>
      <c r="C6" s="56"/>
      <c r="D6" s="53" t="s">
        <v>137</v>
      </c>
      <c r="E6" s="31"/>
      <c r="F6" s="34"/>
      <c r="G6" s="58" t="s">
        <v>137</v>
      </c>
      <c r="H6" s="78" t="s">
        <v>124</v>
      </c>
      <c r="I6" s="44" t="s">
        <v>138</v>
      </c>
      <c r="J6" s="44" t="s">
        <v>138</v>
      </c>
      <c r="K6" s="32">
        <v>3604741.8</v>
      </c>
      <c r="L6" s="32">
        <v>3964918.98</v>
      </c>
      <c r="M6" s="32">
        <v>7329092.6600000001</v>
      </c>
      <c r="N6" s="44" t="s">
        <v>139</v>
      </c>
      <c r="O6" s="44" t="s">
        <v>158</v>
      </c>
      <c r="P6" s="33">
        <v>45261</v>
      </c>
      <c r="Q6" s="33">
        <v>45444</v>
      </c>
      <c r="R6" s="165" t="s">
        <v>140</v>
      </c>
      <c r="S6" s="31" t="s">
        <v>187</v>
      </c>
      <c r="T6" s="158" t="s">
        <v>158</v>
      </c>
      <c r="U6" s="71" t="s">
        <v>138</v>
      </c>
      <c r="V6" s="29" t="s">
        <v>141</v>
      </c>
      <c r="W6" s="44" t="s">
        <v>158</v>
      </c>
      <c r="X6" s="31"/>
      <c r="Y6" s="31"/>
      <c r="Z6" s="35"/>
      <c r="AA6" s="217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</row>
    <row r="7" spans="1:347" ht="38.25" x14ac:dyDescent="0.25">
      <c r="A7" s="31" t="s">
        <v>83</v>
      </c>
      <c r="B7" s="50" t="s">
        <v>145</v>
      </c>
      <c r="C7" s="56"/>
      <c r="D7" s="53" t="s">
        <v>137</v>
      </c>
      <c r="E7" s="31"/>
      <c r="F7" s="34"/>
      <c r="G7" s="58" t="s">
        <v>137</v>
      </c>
      <c r="H7" s="78" t="s">
        <v>124</v>
      </c>
      <c r="I7" s="44" t="s">
        <v>158</v>
      </c>
      <c r="J7" s="44" t="s">
        <v>138</v>
      </c>
      <c r="K7" s="32">
        <v>65055.55</v>
      </c>
      <c r="L7" s="32">
        <v>71561.11</v>
      </c>
      <c r="M7" s="32">
        <v>119010.72</v>
      </c>
      <c r="N7" s="44" t="s">
        <v>139</v>
      </c>
      <c r="O7" s="44" t="s">
        <v>158</v>
      </c>
      <c r="P7" s="33">
        <v>45352</v>
      </c>
      <c r="Q7" s="33">
        <v>45536</v>
      </c>
      <c r="R7" s="165" t="s">
        <v>146</v>
      </c>
      <c r="S7" s="31" t="s">
        <v>187</v>
      </c>
      <c r="T7" s="158" t="s">
        <v>158</v>
      </c>
      <c r="U7" s="71" t="s">
        <v>138</v>
      </c>
      <c r="V7" s="29" t="s">
        <v>141</v>
      </c>
      <c r="W7" s="44" t="s">
        <v>158</v>
      </c>
      <c r="X7" s="31"/>
      <c r="Y7" s="31"/>
      <c r="Z7" s="35"/>
      <c r="AA7" s="217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</row>
    <row r="8" spans="1:347" ht="38.25" x14ac:dyDescent="0.25">
      <c r="A8" s="31" t="s">
        <v>83</v>
      </c>
      <c r="B8" s="50" t="s">
        <v>147</v>
      </c>
      <c r="C8" s="56"/>
      <c r="D8" s="53" t="s">
        <v>137</v>
      </c>
      <c r="E8" s="31"/>
      <c r="F8" s="34"/>
      <c r="G8" s="58" t="s">
        <v>137</v>
      </c>
      <c r="H8" s="78" t="s">
        <v>124</v>
      </c>
      <c r="I8" s="44" t="s">
        <v>138</v>
      </c>
      <c r="J8" s="44" t="s">
        <v>138</v>
      </c>
      <c r="K8" s="32">
        <v>2400000</v>
      </c>
      <c r="L8" s="32">
        <v>2640000</v>
      </c>
      <c r="M8" s="32">
        <v>4720000</v>
      </c>
      <c r="N8" s="44" t="s">
        <v>139</v>
      </c>
      <c r="O8" s="44" t="s">
        <v>158</v>
      </c>
      <c r="P8" s="33">
        <v>45444</v>
      </c>
      <c r="Q8" s="33">
        <v>45658</v>
      </c>
      <c r="R8" s="165" t="s">
        <v>140</v>
      </c>
      <c r="S8" s="31" t="s">
        <v>187</v>
      </c>
      <c r="T8" s="158" t="s">
        <v>158</v>
      </c>
      <c r="U8" s="71" t="s">
        <v>138</v>
      </c>
      <c r="V8" s="29" t="s">
        <v>141</v>
      </c>
      <c r="W8" s="44" t="s">
        <v>158</v>
      </c>
      <c r="X8" s="31"/>
      <c r="Y8" s="31"/>
      <c r="Z8" s="35"/>
      <c r="AA8" s="217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347" ht="38.25" x14ac:dyDescent="0.25">
      <c r="A9" s="31" t="s">
        <v>83</v>
      </c>
      <c r="B9" s="50" t="s">
        <v>148</v>
      </c>
      <c r="C9" s="56"/>
      <c r="D9" s="53" t="s">
        <v>137</v>
      </c>
      <c r="E9" s="31"/>
      <c r="F9" s="34"/>
      <c r="G9" s="58" t="s">
        <v>137</v>
      </c>
      <c r="H9" s="78" t="s">
        <v>124</v>
      </c>
      <c r="I9" s="44" t="s">
        <v>138</v>
      </c>
      <c r="J9" s="44" t="s">
        <v>138</v>
      </c>
      <c r="K9" s="32">
        <v>1200000</v>
      </c>
      <c r="L9" s="32">
        <v>1320000</v>
      </c>
      <c r="M9" s="32">
        <v>2360000</v>
      </c>
      <c r="N9" s="44" t="s">
        <v>139</v>
      </c>
      <c r="O9" s="44" t="s">
        <v>158</v>
      </c>
      <c r="P9" s="33">
        <v>45444</v>
      </c>
      <c r="Q9" s="33">
        <v>45689</v>
      </c>
      <c r="R9" s="165" t="s">
        <v>140</v>
      </c>
      <c r="S9" s="31" t="s">
        <v>187</v>
      </c>
      <c r="T9" s="158" t="s">
        <v>158</v>
      </c>
      <c r="U9" s="71" t="s">
        <v>138</v>
      </c>
      <c r="V9" s="29" t="s">
        <v>141</v>
      </c>
      <c r="W9" s="44" t="s">
        <v>158</v>
      </c>
      <c r="X9" s="31"/>
      <c r="Y9" s="31"/>
      <c r="Z9" s="35"/>
      <c r="AA9" s="217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347" ht="38.25" x14ac:dyDescent="0.25">
      <c r="A10" s="65" t="s">
        <v>83</v>
      </c>
      <c r="B10" s="63" t="s">
        <v>149</v>
      </c>
      <c r="C10" s="80"/>
      <c r="D10" s="81" t="s">
        <v>137</v>
      </c>
      <c r="E10" s="65"/>
      <c r="F10" s="82"/>
      <c r="G10" s="64" t="s">
        <v>137</v>
      </c>
      <c r="H10" s="83" t="s">
        <v>124</v>
      </c>
      <c r="I10" s="84" t="s">
        <v>138</v>
      </c>
      <c r="J10" s="84" t="s">
        <v>138</v>
      </c>
      <c r="K10" s="85">
        <v>4500000</v>
      </c>
      <c r="L10" s="85">
        <v>4950000</v>
      </c>
      <c r="M10" s="85">
        <v>8850000</v>
      </c>
      <c r="N10" s="84" t="s">
        <v>139</v>
      </c>
      <c r="O10" s="84" t="s">
        <v>158</v>
      </c>
      <c r="P10" s="86">
        <v>45566</v>
      </c>
      <c r="Q10" s="86">
        <v>45778</v>
      </c>
      <c r="R10" s="166" t="s">
        <v>140</v>
      </c>
      <c r="S10" s="31" t="s">
        <v>187</v>
      </c>
      <c r="T10" s="158" t="s">
        <v>158</v>
      </c>
      <c r="U10" s="71" t="s">
        <v>138</v>
      </c>
      <c r="V10" s="62" t="s">
        <v>141</v>
      </c>
      <c r="W10" s="44" t="s">
        <v>158</v>
      </c>
      <c r="X10" s="65"/>
      <c r="Y10" s="65"/>
      <c r="Z10" s="72"/>
      <c r="AA10" s="217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347" s="70" customFormat="1" ht="64.5" thickBot="1" x14ac:dyDescent="0.3">
      <c r="A11" s="69" t="s">
        <v>83</v>
      </c>
      <c r="B11" s="67" t="s">
        <v>150</v>
      </c>
      <c r="C11" s="97"/>
      <c r="D11" s="98" t="s">
        <v>151</v>
      </c>
      <c r="E11" s="69"/>
      <c r="F11" s="99"/>
      <c r="G11" s="59" t="s">
        <v>151</v>
      </c>
      <c r="H11" s="100" t="s">
        <v>124</v>
      </c>
      <c r="I11" s="101" t="s">
        <v>158</v>
      </c>
      <c r="J11" s="101" t="s">
        <v>138</v>
      </c>
      <c r="K11" s="102">
        <v>180000</v>
      </c>
      <c r="L11" s="102">
        <v>217800</v>
      </c>
      <c r="M11" s="102">
        <v>261000</v>
      </c>
      <c r="N11" s="101" t="s">
        <v>139</v>
      </c>
      <c r="O11" s="101" t="s">
        <v>158</v>
      </c>
      <c r="P11" s="86">
        <v>45474</v>
      </c>
      <c r="Q11" s="103">
        <v>45352</v>
      </c>
      <c r="R11" s="167" t="s">
        <v>152</v>
      </c>
      <c r="S11" s="69" t="s">
        <v>187</v>
      </c>
      <c r="T11" s="180" t="s">
        <v>158</v>
      </c>
      <c r="U11" s="147" t="s">
        <v>138</v>
      </c>
      <c r="V11" s="66" t="s">
        <v>153</v>
      </c>
      <c r="W11" s="101" t="s">
        <v>158</v>
      </c>
      <c r="X11" s="69"/>
      <c r="Y11" s="99"/>
      <c r="Z11" s="73"/>
      <c r="AA11" s="217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  <c r="IW11" s="214"/>
      <c r="IX11" s="214"/>
      <c r="IY11" s="214"/>
      <c r="IZ11" s="214"/>
      <c r="JA11" s="214"/>
      <c r="JB11" s="214"/>
      <c r="JC11" s="214"/>
      <c r="JD11" s="214"/>
      <c r="JE11" s="214"/>
      <c r="JF11" s="214"/>
      <c r="JG11" s="214"/>
      <c r="JH11" s="214"/>
      <c r="JI11" s="214"/>
      <c r="JJ11" s="214"/>
      <c r="JK11" s="214"/>
      <c r="JL11" s="214"/>
      <c r="JM11" s="214"/>
      <c r="JN11" s="214"/>
      <c r="JO11" s="214"/>
      <c r="JP11" s="214"/>
      <c r="JQ11" s="214"/>
      <c r="JR11" s="214"/>
      <c r="JS11" s="214"/>
      <c r="JT11" s="214"/>
      <c r="JU11" s="214"/>
      <c r="JV11" s="214"/>
      <c r="JW11" s="214"/>
      <c r="JX11" s="214"/>
      <c r="JY11" s="214"/>
      <c r="JZ11" s="214"/>
      <c r="KA11" s="214"/>
      <c r="KB11" s="214"/>
      <c r="KC11" s="214"/>
      <c r="KD11" s="214"/>
      <c r="KE11" s="214"/>
      <c r="KF11" s="214"/>
      <c r="KG11" s="214"/>
      <c r="KH11" s="214"/>
      <c r="KI11" s="214"/>
      <c r="KJ11" s="214"/>
      <c r="KK11" s="214"/>
      <c r="KL11" s="214"/>
      <c r="KM11" s="214"/>
      <c r="KN11" s="214"/>
      <c r="KO11" s="214"/>
      <c r="KP11" s="214"/>
      <c r="KQ11" s="214"/>
      <c r="KR11" s="214"/>
      <c r="KS11" s="214"/>
      <c r="KT11" s="214"/>
      <c r="KU11" s="214"/>
      <c r="KV11" s="214"/>
      <c r="KW11" s="214"/>
      <c r="KX11" s="214"/>
      <c r="KY11" s="214"/>
      <c r="KZ11" s="214"/>
      <c r="LA11" s="214"/>
      <c r="LB11" s="214"/>
      <c r="LC11" s="214"/>
      <c r="LD11" s="214"/>
      <c r="LE11" s="214"/>
      <c r="LF11" s="214"/>
      <c r="LG11" s="214"/>
      <c r="LH11" s="214"/>
      <c r="LI11" s="214"/>
      <c r="LJ11" s="214"/>
      <c r="LK11" s="214"/>
      <c r="LL11" s="214"/>
      <c r="LM11" s="214"/>
      <c r="LN11" s="214"/>
      <c r="LO11" s="214"/>
      <c r="LP11" s="214"/>
      <c r="LQ11" s="214"/>
      <c r="LR11" s="214"/>
      <c r="LS11" s="214"/>
      <c r="LT11" s="214"/>
      <c r="LU11" s="214"/>
      <c r="LV11" s="214"/>
      <c r="LW11" s="214"/>
      <c r="LX11" s="214"/>
      <c r="LY11" s="214"/>
      <c r="LZ11" s="214"/>
      <c r="MA11" s="214"/>
      <c r="MB11" s="214"/>
      <c r="MC11" s="214"/>
      <c r="MD11" s="214"/>
      <c r="ME11" s="214"/>
      <c r="MF11" s="214"/>
      <c r="MG11" s="214"/>
      <c r="MH11" s="214"/>
      <c r="MI11" s="214"/>
    </row>
    <row r="12" spans="1:347" ht="25.5" x14ac:dyDescent="0.25">
      <c r="A12" s="87" t="s">
        <v>83</v>
      </c>
      <c r="B12" s="88" t="s">
        <v>154</v>
      </c>
      <c r="C12" s="89" t="s">
        <v>155</v>
      </c>
      <c r="D12" s="90" t="s">
        <v>156</v>
      </c>
      <c r="E12" s="87"/>
      <c r="F12" s="91"/>
      <c r="G12" s="89" t="s">
        <v>157</v>
      </c>
      <c r="H12" s="92" t="s">
        <v>124</v>
      </c>
      <c r="I12" s="93" t="s">
        <v>138</v>
      </c>
      <c r="J12" s="93" t="s">
        <v>138</v>
      </c>
      <c r="K12" s="178">
        <f>L12/1.21</f>
        <v>413223.14049586776</v>
      </c>
      <c r="L12" s="178">
        <v>500000</v>
      </c>
      <c r="M12" s="178">
        <f>K12</f>
        <v>413223.14049586776</v>
      </c>
      <c r="N12" s="93" t="s">
        <v>139</v>
      </c>
      <c r="O12" s="93" t="s">
        <v>158</v>
      </c>
      <c r="P12" s="33">
        <v>45383</v>
      </c>
      <c r="Q12" s="122">
        <v>45566</v>
      </c>
      <c r="R12" s="168" t="s">
        <v>159</v>
      </c>
      <c r="S12" s="94" t="s">
        <v>188</v>
      </c>
      <c r="T12" s="95" t="s">
        <v>138</v>
      </c>
      <c r="U12" s="96" t="s">
        <v>158</v>
      </c>
      <c r="V12" s="87" t="s">
        <v>160</v>
      </c>
      <c r="W12" s="93" t="s">
        <v>158</v>
      </c>
      <c r="X12" s="87"/>
      <c r="Y12" s="87"/>
      <c r="Z12" s="91"/>
      <c r="AA12" s="217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  <c r="IW12" s="214"/>
      <c r="IX12" s="214"/>
      <c r="IY12" s="214"/>
      <c r="IZ12" s="214"/>
      <c r="JA12" s="214"/>
      <c r="JB12" s="214"/>
      <c r="JC12" s="214"/>
      <c r="JD12" s="214"/>
      <c r="JE12" s="214"/>
      <c r="JF12" s="214"/>
      <c r="JG12" s="214"/>
      <c r="JH12" s="214"/>
      <c r="JI12" s="214"/>
      <c r="JJ12" s="214"/>
      <c r="JK12" s="214"/>
      <c r="JL12" s="214"/>
      <c r="JM12" s="214"/>
      <c r="JN12" s="214"/>
      <c r="JO12" s="214"/>
      <c r="JP12" s="214"/>
      <c r="JQ12" s="214"/>
      <c r="JR12" s="214"/>
      <c r="JS12" s="214"/>
      <c r="JT12" s="214"/>
      <c r="JU12" s="214"/>
      <c r="JV12" s="214"/>
      <c r="JW12" s="214"/>
      <c r="JX12" s="214"/>
      <c r="JY12" s="214"/>
      <c r="JZ12" s="214"/>
      <c r="KA12" s="214"/>
      <c r="KB12" s="214"/>
      <c r="KC12" s="214"/>
      <c r="KD12" s="214"/>
      <c r="KE12" s="214"/>
      <c r="KF12" s="214"/>
      <c r="KG12" s="214"/>
      <c r="KH12" s="214"/>
      <c r="KI12" s="214"/>
      <c r="KJ12" s="214"/>
      <c r="KK12" s="214"/>
      <c r="KL12" s="214"/>
      <c r="KM12" s="214"/>
      <c r="KN12" s="214"/>
      <c r="KO12" s="214"/>
      <c r="KP12" s="214"/>
      <c r="KQ12" s="214"/>
      <c r="KR12" s="214"/>
      <c r="KS12" s="214"/>
      <c r="KT12" s="214"/>
      <c r="KU12" s="214"/>
      <c r="KV12" s="214"/>
      <c r="KW12" s="214"/>
      <c r="KX12" s="214"/>
      <c r="KY12" s="214"/>
      <c r="KZ12" s="214"/>
      <c r="LA12" s="214"/>
      <c r="LB12" s="214"/>
      <c r="LC12" s="214"/>
      <c r="LD12" s="214"/>
      <c r="LE12" s="214"/>
      <c r="LF12" s="214"/>
      <c r="LG12" s="214"/>
      <c r="LH12" s="214"/>
      <c r="LI12" s="214"/>
      <c r="LJ12" s="214"/>
      <c r="LK12" s="214"/>
      <c r="LL12" s="214"/>
      <c r="LM12" s="214"/>
      <c r="LN12" s="214"/>
      <c r="LO12" s="214"/>
      <c r="LP12" s="214"/>
      <c r="LQ12" s="214"/>
      <c r="LR12" s="214"/>
      <c r="LS12" s="214"/>
      <c r="LT12" s="214"/>
      <c r="LU12" s="214"/>
      <c r="LV12" s="214"/>
      <c r="LW12" s="214"/>
      <c r="LX12" s="214"/>
      <c r="LY12" s="214"/>
      <c r="LZ12" s="214"/>
      <c r="MA12" s="214"/>
      <c r="MB12" s="214"/>
      <c r="MC12" s="214"/>
      <c r="MD12" s="214"/>
      <c r="ME12" s="214"/>
      <c r="MF12" s="214"/>
      <c r="MG12" s="214"/>
      <c r="MH12" s="214"/>
      <c r="MI12" s="214"/>
    </row>
    <row r="13" spans="1:347" ht="38.25" x14ac:dyDescent="0.25">
      <c r="A13" s="36" t="s">
        <v>83</v>
      </c>
      <c r="B13" s="51" t="s">
        <v>161</v>
      </c>
      <c r="C13" s="57" t="s">
        <v>155</v>
      </c>
      <c r="D13" s="37" t="s">
        <v>156</v>
      </c>
      <c r="E13" s="36"/>
      <c r="F13" s="41"/>
      <c r="G13" s="57" t="s">
        <v>157</v>
      </c>
      <c r="H13" s="79" t="s">
        <v>124</v>
      </c>
      <c r="I13" s="38" t="s">
        <v>138</v>
      </c>
      <c r="J13" s="38" t="s">
        <v>138</v>
      </c>
      <c r="K13" s="32">
        <f t="shared" ref="K13:K15" si="0">L13/1.21</f>
        <v>600826.44628099177</v>
      </c>
      <c r="L13" s="32">
        <v>727000</v>
      </c>
      <c r="M13" s="32">
        <f t="shared" ref="M13:M15" si="1">K13</f>
        <v>600826.44628099177</v>
      </c>
      <c r="N13" s="38" t="s">
        <v>139</v>
      </c>
      <c r="O13" s="38" t="s">
        <v>158</v>
      </c>
      <c r="P13" s="33">
        <v>45383</v>
      </c>
      <c r="Q13" s="33">
        <v>45566</v>
      </c>
      <c r="R13" s="169" t="s">
        <v>162</v>
      </c>
      <c r="S13" s="94" t="s">
        <v>188</v>
      </c>
      <c r="T13" s="39" t="s">
        <v>138</v>
      </c>
      <c r="U13" s="40" t="s">
        <v>158</v>
      </c>
      <c r="V13" s="36" t="s">
        <v>160</v>
      </c>
      <c r="W13" s="38" t="s">
        <v>158</v>
      </c>
      <c r="X13" s="36"/>
      <c r="Y13" s="36"/>
      <c r="Z13" s="41"/>
      <c r="AA13" s="217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  <c r="IW13" s="214"/>
      <c r="IX13" s="214"/>
      <c r="IY13" s="214"/>
      <c r="IZ13" s="214"/>
      <c r="JA13" s="214"/>
      <c r="JB13" s="214"/>
      <c r="JC13" s="214"/>
      <c r="JD13" s="214"/>
      <c r="JE13" s="214"/>
      <c r="JF13" s="214"/>
      <c r="JG13" s="214"/>
      <c r="JH13" s="214"/>
      <c r="JI13" s="214"/>
      <c r="JJ13" s="214"/>
      <c r="JK13" s="214"/>
      <c r="JL13" s="214"/>
      <c r="JM13" s="214"/>
      <c r="JN13" s="214"/>
      <c r="JO13" s="214"/>
      <c r="JP13" s="214"/>
      <c r="JQ13" s="214"/>
      <c r="JR13" s="214"/>
      <c r="JS13" s="214"/>
      <c r="JT13" s="214"/>
      <c r="JU13" s="214"/>
      <c r="JV13" s="214"/>
      <c r="JW13" s="214"/>
      <c r="JX13" s="214"/>
      <c r="JY13" s="214"/>
      <c r="JZ13" s="214"/>
      <c r="KA13" s="214"/>
      <c r="KB13" s="214"/>
      <c r="KC13" s="214"/>
      <c r="KD13" s="214"/>
      <c r="KE13" s="214"/>
      <c r="KF13" s="214"/>
      <c r="KG13" s="214"/>
      <c r="KH13" s="214"/>
      <c r="KI13" s="214"/>
      <c r="KJ13" s="214"/>
      <c r="KK13" s="214"/>
      <c r="KL13" s="214"/>
      <c r="KM13" s="214"/>
      <c r="KN13" s="214"/>
      <c r="KO13" s="214"/>
      <c r="KP13" s="214"/>
      <c r="KQ13" s="214"/>
      <c r="KR13" s="214"/>
      <c r="KS13" s="214"/>
      <c r="KT13" s="214"/>
      <c r="KU13" s="214"/>
      <c r="KV13" s="214"/>
      <c r="KW13" s="214"/>
      <c r="KX13" s="214"/>
      <c r="KY13" s="214"/>
      <c r="KZ13" s="214"/>
      <c r="LA13" s="214"/>
      <c r="LB13" s="214"/>
      <c r="LC13" s="214"/>
      <c r="LD13" s="214"/>
      <c r="LE13" s="214"/>
      <c r="LF13" s="214"/>
      <c r="LG13" s="214"/>
      <c r="LH13" s="214"/>
      <c r="LI13" s="214"/>
      <c r="LJ13" s="214"/>
      <c r="LK13" s="214"/>
      <c r="LL13" s="214"/>
      <c r="LM13" s="214"/>
      <c r="LN13" s="214"/>
      <c r="LO13" s="214"/>
      <c r="LP13" s="214"/>
      <c r="LQ13" s="214"/>
      <c r="LR13" s="214"/>
      <c r="LS13" s="214"/>
      <c r="LT13" s="214"/>
      <c r="LU13" s="214"/>
      <c r="LV13" s="214"/>
      <c r="LW13" s="214"/>
      <c r="LX13" s="214"/>
      <c r="LY13" s="214"/>
      <c r="LZ13" s="214"/>
      <c r="MA13" s="214"/>
      <c r="MB13" s="214"/>
      <c r="MC13" s="214"/>
      <c r="MD13" s="214"/>
      <c r="ME13" s="214"/>
      <c r="MF13" s="214"/>
      <c r="MG13" s="214"/>
      <c r="MH13" s="214"/>
      <c r="MI13" s="214"/>
    </row>
    <row r="14" spans="1:347" ht="38.25" x14ac:dyDescent="0.25">
      <c r="A14" s="104" t="s">
        <v>83</v>
      </c>
      <c r="B14" s="105" t="s">
        <v>163</v>
      </c>
      <c r="C14" s="106" t="s">
        <v>155</v>
      </c>
      <c r="D14" s="107" t="s">
        <v>156</v>
      </c>
      <c r="E14" s="104"/>
      <c r="F14" s="108"/>
      <c r="G14" s="106" t="s">
        <v>157</v>
      </c>
      <c r="H14" s="109" t="s">
        <v>124</v>
      </c>
      <c r="I14" s="110" t="s">
        <v>138</v>
      </c>
      <c r="J14" s="110" t="s">
        <v>138</v>
      </c>
      <c r="K14" s="32">
        <f t="shared" si="0"/>
        <v>289256.19834710745</v>
      </c>
      <c r="L14" s="32">
        <v>350000</v>
      </c>
      <c r="M14" s="32">
        <f t="shared" si="1"/>
        <v>289256.19834710745</v>
      </c>
      <c r="N14" s="110" t="s">
        <v>139</v>
      </c>
      <c r="O14" s="110" t="s">
        <v>158</v>
      </c>
      <c r="P14" s="33">
        <v>45383</v>
      </c>
      <c r="Q14" s="33">
        <v>45566</v>
      </c>
      <c r="R14" s="170" t="s">
        <v>159</v>
      </c>
      <c r="S14" s="94" t="s">
        <v>188</v>
      </c>
      <c r="T14" s="111" t="s">
        <v>138</v>
      </c>
      <c r="U14" s="112" t="s">
        <v>158</v>
      </c>
      <c r="V14" s="104" t="s">
        <v>160</v>
      </c>
      <c r="W14" s="110" t="s">
        <v>158</v>
      </c>
      <c r="X14" s="104"/>
      <c r="Y14" s="104"/>
      <c r="Z14" s="108"/>
      <c r="AA14" s="217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  <c r="IW14" s="214"/>
      <c r="IX14" s="214"/>
      <c r="IY14" s="214"/>
      <c r="IZ14" s="214"/>
      <c r="JA14" s="214"/>
      <c r="JB14" s="214"/>
      <c r="JC14" s="214"/>
      <c r="JD14" s="214"/>
      <c r="JE14" s="214"/>
      <c r="JF14" s="214"/>
      <c r="JG14" s="214"/>
      <c r="JH14" s="214"/>
      <c r="JI14" s="214"/>
      <c r="JJ14" s="214"/>
      <c r="JK14" s="214"/>
      <c r="JL14" s="214"/>
      <c r="JM14" s="214"/>
      <c r="JN14" s="214"/>
      <c r="JO14" s="214"/>
      <c r="JP14" s="214"/>
      <c r="JQ14" s="214"/>
      <c r="JR14" s="214"/>
      <c r="JS14" s="214"/>
      <c r="JT14" s="214"/>
      <c r="JU14" s="214"/>
      <c r="JV14" s="214"/>
      <c r="JW14" s="214"/>
      <c r="JX14" s="214"/>
      <c r="JY14" s="214"/>
      <c r="JZ14" s="214"/>
      <c r="KA14" s="214"/>
      <c r="KB14" s="214"/>
      <c r="KC14" s="214"/>
      <c r="KD14" s="214"/>
      <c r="KE14" s="214"/>
      <c r="KF14" s="214"/>
      <c r="KG14" s="214"/>
      <c r="KH14" s="214"/>
      <c r="KI14" s="214"/>
      <c r="KJ14" s="214"/>
      <c r="KK14" s="214"/>
      <c r="KL14" s="214"/>
      <c r="KM14" s="214"/>
      <c r="KN14" s="214"/>
      <c r="KO14" s="214"/>
      <c r="KP14" s="214"/>
      <c r="KQ14" s="214"/>
      <c r="KR14" s="214"/>
      <c r="KS14" s="214"/>
      <c r="KT14" s="214"/>
      <c r="KU14" s="214"/>
      <c r="KV14" s="214"/>
      <c r="KW14" s="214"/>
      <c r="KX14" s="214"/>
      <c r="KY14" s="214"/>
      <c r="KZ14" s="214"/>
      <c r="LA14" s="214"/>
      <c r="LB14" s="214"/>
      <c r="LC14" s="214"/>
      <c r="LD14" s="214"/>
      <c r="LE14" s="214"/>
      <c r="LF14" s="214"/>
      <c r="LG14" s="214"/>
      <c r="LH14" s="214"/>
      <c r="LI14" s="214"/>
      <c r="LJ14" s="214"/>
      <c r="LK14" s="214"/>
      <c r="LL14" s="214"/>
      <c r="LM14" s="214"/>
      <c r="LN14" s="214"/>
      <c r="LO14" s="214"/>
      <c r="LP14" s="214"/>
      <c r="LQ14" s="214"/>
      <c r="LR14" s="214"/>
      <c r="LS14" s="214"/>
      <c r="LT14" s="214"/>
      <c r="LU14" s="214"/>
      <c r="LV14" s="214"/>
      <c r="LW14" s="214"/>
      <c r="LX14" s="214"/>
      <c r="LY14" s="214"/>
      <c r="LZ14" s="214"/>
      <c r="MA14" s="214"/>
      <c r="MB14" s="214"/>
      <c r="MC14" s="214"/>
      <c r="MD14" s="214"/>
      <c r="ME14" s="214"/>
      <c r="MF14" s="214"/>
      <c r="MG14" s="214"/>
      <c r="MH14" s="214"/>
      <c r="MI14" s="214"/>
    </row>
    <row r="15" spans="1:347" s="70" customFormat="1" ht="39" thickBot="1" x14ac:dyDescent="0.3">
      <c r="A15" s="125" t="s">
        <v>83</v>
      </c>
      <c r="B15" s="126" t="s">
        <v>164</v>
      </c>
      <c r="C15" s="127" t="s">
        <v>155</v>
      </c>
      <c r="D15" s="128" t="s">
        <v>156</v>
      </c>
      <c r="E15" s="125"/>
      <c r="F15" s="129"/>
      <c r="G15" s="127" t="s">
        <v>157</v>
      </c>
      <c r="H15" s="130" t="s">
        <v>124</v>
      </c>
      <c r="I15" s="131" t="s">
        <v>138</v>
      </c>
      <c r="J15" s="131" t="s">
        <v>138</v>
      </c>
      <c r="K15" s="177">
        <f t="shared" si="0"/>
        <v>371900.82644628099</v>
      </c>
      <c r="L15" s="177">
        <v>450000</v>
      </c>
      <c r="M15" s="177">
        <f t="shared" si="1"/>
        <v>371900.82644628099</v>
      </c>
      <c r="N15" s="131" t="s">
        <v>139</v>
      </c>
      <c r="O15" s="131" t="s">
        <v>158</v>
      </c>
      <c r="P15" s="179">
        <v>45383</v>
      </c>
      <c r="Q15" s="179">
        <v>45566</v>
      </c>
      <c r="R15" s="171" t="s">
        <v>165</v>
      </c>
      <c r="S15" s="181" t="s">
        <v>188</v>
      </c>
      <c r="T15" s="132" t="s">
        <v>138</v>
      </c>
      <c r="U15" s="133" t="s">
        <v>158</v>
      </c>
      <c r="V15" s="125" t="s">
        <v>160</v>
      </c>
      <c r="W15" s="131" t="s">
        <v>158</v>
      </c>
      <c r="X15" s="125"/>
      <c r="Y15" s="125"/>
      <c r="Z15" s="129"/>
      <c r="AA15" s="217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  <c r="IR15" s="214"/>
      <c r="IS15" s="214"/>
      <c r="IT15" s="214"/>
      <c r="IU15" s="214"/>
      <c r="IV15" s="214"/>
      <c r="IW15" s="214"/>
      <c r="IX15" s="214"/>
      <c r="IY15" s="214"/>
      <c r="IZ15" s="214"/>
      <c r="JA15" s="214"/>
      <c r="JB15" s="214"/>
      <c r="JC15" s="214"/>
      <c r="JD15" s="214"/>
      <c r="JE15" s="214"/>
      <c r="JF15" s="214"/>
      <c r="JG15" s="214"/>
      <c r="JH15" s="214"/>
      <c r="JI15" s="214"/>
      <c r="JJ15" s="214"/>
      <c r="JK15" s="214"/>
      <c r="JL15" s="214"/>
      <c r="JM15" s="214"/>
      <c r="JN15" s="214"/>
      <c r="JO15" s="214"/>
      <c r="JP15" s="214"/>
      <c r="JQ15" s="214"/>
      <c r="JR15" s="214"/>
      <c r="JS15" s="214"/>
      <c r="JT15" s="214"/>
      <c r="JU15" s="214"/>
      <c r="JV15" s="214"/>
      <c r="JW15" s="214"/>
      <c r="JX15" s="214"/>
      <c r="JY15" s="214"/>
      <c r="JZ15" s="214"/>
      <c r="KA15" s="214"/>
      <c r="KB15" s="214"/>
      <c r="KC15" s="214"/>
      <c r="KD15" s="214"/>
      <c r="KE15" s="214"/>
      <c r="KF15" s="214"/>
      <c r="KG15" s="214"/>
      <c r="KH15" s="214"/>
      <c r="KI15" s="214"/>
      <c r="KJ15" s="214"/>
      <c r="KK15" s="214"/>
      <c r="KL15" s="214"/>
      <c r="KM15" s="214"/>
      <c r="KN15" s="214"/>
      <c r="KO15" s="214"/>
      <c r="KP15" s="214"/>
      <c r="KQ15" s="214"/>
      <c r="KR15" s="214"/>
      <c r="KS15" s="214"/>
      <c r="KT15" s="214"/>
      <c r="KU15" s="214"/>
      <c r="KV15" s="214"/>
      <c r="KW15" s="214"/>
      <c r="KX15" s="214"/>
      <c r="KY15" s="214"/>
      <c r="KZ15" s="214"/>
      <c r="LA15" s="214"/>
      <c r="LB15" s="214"/>
      <c r="LC15" s="214"/>
      <c r="LD15" s="214"/>
      <c r="LE15" s="214"/>
      <c r="LF15" s="214"/>
      <c r="LG15" s="214"/>
      <c r="LH15" s="214"/>
      <c r="LI15" s="214"/>
      <c r="LJ15" s="214"/>
      <c r="LK15" s="214"/>
      <c r="LL15" s="214"/>
      <c r="LM15" s="214"/>
      <c r="LN15" s="214"/>
      <c r="LO15" s="214"/>
      <c r="LP15" s="214"/>
      <c r="LQ15" s="214"/>
      <c r="LR15" s="214"/>
      <c r="LS15" s="214"/>
      <c r="LT15" s="214"/>
      <c r="LU15" s="214"/>
      <c r="LV15" s="214"/>
      <c r="LW15" s="214"/>
      <c r="LX15" s="214"/>
      <c r="LY15" s="214"/>
      <c r="LZ15" s="214"/>
      <c r="MA15" s="214"/>
      <c r="MB15" s="214"/>
      <c r="MC15" s="214"/>
      <c r="MD15" s="214"/>
      <c r="ME15" s="214"/>
      <c r="MF15" s="214"/>
      <c r="MG15" s="214"/>
      <c r="MH15" s="214"/>
      <c r="MI15" s="214"/>
    </row>
    <row r="16" spans="1:347" ht="26.25" x14ac:dyDescent="0.25">
      <c r="A16" s="113" t="s">
        <v>83</v>
      </c>
      <c r="B16" s="114" t="s">
        <v>166</v>
      </c>
      <c r="C16" s="115"/>
      <c r="D16" s="116" t="s">
        <v>167</v>
      </c>
      <c r="E16" s="113"/>
      <c r="F16" s="117"/>
      <c r="G16" s="115"/>
      <c r="H16" s="118" t="s">
        <v>121</v>
      </c>
      <c r="I16" s="119" t="s">
        <v>158</v>
      </c>
      <c r="J16" s="119" t="s">
        <v>138</v>
      </c>
      <c r="K16" s="120">
        <v>2966000</v>
      </c>
      <c r="L16" s="121">
        <v>3576760</v>
      </c>
      <c r="M16" s="121">
        <v>3576760</v>
      </c>
      <c r="N16" s="119" t="s">
        <v>139</v>
      </c>
      <c r="O16" s="119" t="s">
        <v>158</v>
      </c>
      <c r="P16" s="122">
        <v>45352</v>
      </c>
      <c r="Q16" s="122">
        <v>45627</v>
      </c>
      <c r="R16" s="172" t="s">
        <v>168</v>
      </c>
      <c r="S16" s="94" t="s">
        <v>189</v>
      </c>
      <c r="T16" s="159" t="s">
        <v>169</v>
      </c>
      <c r="U16" s="123" t="s">
        <v>138</v>
      </c>
      <c r="V16" s="124" t="s">
        <v>170</v>
      </c>
      <c r="W16" s="119" t="s">
        <v>158</v>
      </c>
      <c r="X16" s="120"/>
      <c r="Y16" s="120"/>
      <c r="Z16" s="117"/>
      <c r="AA16" s="217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  <c r="IR16" s="214"/>
      <c r="IS16" s="214"/>
      <c r="IT16" s="214"/>
      <c r="IU16" s="214"/>
      <c r="IV16" s="214"/>
      <c r="IW16" s="214"/>
      <c r="IX16" s="214"/>
      <c r="IY16" s="214"/>
      <c r="IZ16" s="214"/>
      <c r="JA16" s="214"/>
      <c r="JB16" s="214"/>
      <c r="JC16" s="214"/>
      <c r="JD16" s="214"/>
      <c r="JE16" s="214"/>
      <c r="JF16" s="214"/>
      <c r="JG16" s="214"/>
      <c r="JH16" s="214"/>
      <c r="JI16" s="214"/>
      <c r="JJ16" s="214"/>
      <c r="JK16" s="214"/>
      <c r="JL16" s="214"/>
      <c r="JM16" s="214"/>
      <c r="JN16" s="214"/>
      <c r="JO16" s="214"/>
      <c r="JP16" s="214"/>
      <c r="JQ16" s="214"/>
      <c r="JR16" s="214"/>
      <c r="JS16" s="214"/>
      <c r="JT16" s="214"/>
      <c r="JU16" s="214"/>
      <c r="JV16" s="214"/>
      <c r="JW16" s="214"/>
      <c r="JX16" s="214"/>
      <c r="JY16" s="214"/>
      <c r="JZ16" s="214"/>
      <c r="KA16" s="214"/>
      <c r="KB16" s="214"/>
      <c r="KC16" s="214"/>
      <c r="KD16" s="214"/>
      <c r="KE16" s="214"/>
      <c r="KF16" s="214"/>
      <c r="KG16" s="214"/>
      <c r="KH16" s="214"/>
      <c r="KI16" s="214"/>
      <c r="KJ16" s="214"/>
      <c r="KK16" s="214"/>
      <c r="KL16" s="214"/>
      <c r="KM16" s="214"/>
      <c r="KN16" s="214"/>
      <c r="KO16" s="214"/>
      <c r="KP16" s="214"/>
      <c r="KQ16" s="214"/>
      <c r="KR16" s="214"/>
      <c r="KS16" s="214"/>
      <c r="KT16" s="214"/>
      <c r="KU16" s="214"/>
      <c r="KV16" s="214"/>
      <c r="KW16" s="214"/>
      <c r="KX16" s="214"/>
      <c r="KY16" s="214"/>
      <c r="KZ16" s="214"/>
      <c r="LA16" s="214"/>
      <c r="LB16" s="214"/>
      <c r="LC16" s="214"/>
      <c r="LD16" s="214"/>
      <c r="LE16" s="214"/>
      <c r="LF16" s="214"/>
      <c r="LG16" s="214"/>
      <c r="LH16" s="214"/>
      <c r="LI16" s="214"/>
      <c r="LJ16" s="214"/>
      <c r="LK16" s="214"/>
      <c r="LL16" s="214"/>
      <c r="LM16" s="214"/>
      <c r="LN16" s="214"/>
      <c r="LO16" s="214"/>
      <c r="LP16" s="214"/>
      <c r="LQ16" s="214"/>
      <c r="LR16" s="214"/>
      <c r="LS16" s="214"/>
      <c r="LT16" s="214"/>
      <c r="LU16" s="214"/>
      <c r="LV16" s="214"/>
      <c r="LW16" s="214"/>
      <c r="LX16" s="214"/>
      <c r="LY16" s="214"/>
      <c r="LZ16" s="214"/>
      <c r="MA16" s="214"/>
      <c r="MB16" s="214"/>
      <c r="MC16" s="214"/>
      <c r="MD16" s="214"/>
      <c r="ME16" s="214"/>
      <c r="MF16" s="214"/>
      <c r="MG16" s="214"/>
      <c r="MH16" s="214"/>
      <c r="MI16" s="214"/>
    </row>
    <row r="17" spans="1:347" ht="26.25" x14ac:dyDescent="0.25">
      <c r="A17" s="31" t="s">
        <v>83</v>
      </c>
      <c r="B17" s="52" t="s">
        <v>171</v>
      </c>
      <c r="C17" s="56"/>
      <c r="D17" s="54" t="s">
        <v>167</v>
      </c>
      <c r="E17" s="31"/>
      <c r="F17" s="34"/>
      <c r="G17" s="56"/>
      <c r="H17" s="78" t="s">
        <v>121</v>
      </c>
      <c r="I17" s="44" t="s">
        <v>158</v>
      </c>
      <c r="J17" s="44" t="s">
        <v>138</v>
      </c>
      <c r="K17" s="43">
        <v>3500000</v>
      </c>
      <c r="L17" s="49">
        <v>4224880</v>
      </c>
      <c r="M17" s="49">
        <v>4224880</v>
      </c>
      <c r="N17" s="44" t="s">
        <v>139</v>
      </c>
      <c r="O17" s="44" t="s">
        <v>158</v>
      </c>
      <c r="P17" s="33">
        <v>45413</v>
      </c>
      <c r="Q17" s="33">
        <v>45627</v>
      </c>
      <c r="R17" s="173" t="s">
        <v>172</v>
      </c>
      <c r="S17" s="94" t="s">
        <v>189</v>
      </c>
      <c r="T17" s="42" t="s">
        <v>158</v>
      </c>
      <c r="U17" s="71" t="s">
        <v>138</v>
      </c>
      <c r="V17" s="29" t="s">
        <v>170</v>
      </c>
      <c r="W17" s="44" t="s">
        <v>158</v>
      </c>
      <c r="X17" s="43"/>
      <c r="Y17" s="43"/>
      <c r="Z17" s="34"/>
      <c r="AA17" s="217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  <c r="IM17" s="214"/>
      <c r="IN17" s="214"/>
      <c r="IO17" s="214"/>
      <c r="IP17" s="214"/>
      <c r="IQ17" s="214"/>
      <c r="IR17" s="214"/>
      <c r="IS17" s="214"/>
      <c r="IT17" s="214"/>
      <c r="IU17" s="214"/>
      <c r="IV17" s="214"/>
      <c r="IW17" s="214"/>
      <c r="IX17" s="214"/>
      <c r="IY17" s="214"/>
      <c r="IZ17" s="214"/>
      <c r="JA17" s="214"/>
      <c r="JB17" s="214"/>
      <c r="JC17" s="214"/>
      <c r="JD17" s="214"/>
      <c r="JE17" s="214"/>
      <c r="JF17" s="214"/>
      <c r="JG17" s="214"/>
      <c r="JH17" s="214"/>
      <c r="JI17" s="214"/>
      <c r="JJ17" s="214"/>
      <c r="JK17" s="214"/>
      <c r="JL17" s="214"/>
      <c r="JM17" s="214"/>
      <c r="JN17" s="214"/>
      <c r="JO17" s="214"/>
      <c r="JP17" s="214"/>
      <c r="JQ17" s="214"/>
      <c r="JR17" s="214"/>
      <c r="JS17" s="214"/>
      <c r="JT17" s="214"/>
      <c r="JU17" s="214"/>
      <c r="JV17" s="214"/>
      <c r="JW17" s="214"/>
      <c r="JX17" s="214"/>
      <c r="JY17" s="214"/>
      <c r="JZ17" s="214"/>
      <c r="KA17" s="214"/>
      <c r="KB17" s="214"/>
      <c r="KC17" s="214"/>
      <c r="KD17" s="214"/>
      <c r="KE17" s="214"/>
      <c r="KF17" s="214"/>
      <c r="KG17" s="214"/>
      <c r="KH17" s="214"/>
      <c r="KI17" s="214"/>
      <c r="KJ17" s="214"/>
      <c r="KK17" s="214"/>
      <c r="KL17" s="214"/>
      <c r="KM17" s="214"/>
      <c r="KN17" s="214"/>
      <c r="KO17" s="214"/>
      <c r="KP17" s="214"/>
      <c r="KQ17" s="214"/>
      <c r="KR17" s="214"/>
      <c r="KS17" s="214"/>
      <c r="KT17" s="214"/>
      <c r="KU17" s="214"/>
      <c r="KV17" s="214"/>
      <c r="KW17" s="214"/>
      <c r="KX17" s="214"/>
      <c r="KY17" s="214"/>
      <c r="KZ17" s="214"/>
      <c r="LA17" s="214"/>
      <c r="LB17" s="214"/>
      <c r="LC17" s="214"/>
      <c r="LD17" s="214"/>
      <c r="LE17" s="214"/>
      <c r="LF17" s="214"/>
      <c r="LG17" s="214"/>
      <c r="LH17" s="214"/>
      <c r="LI17" s="214"/>
      <c r="LJ17" s="214"/>
      <c r="LK17" s="214"/>
      <c r="LL17" s="214"/>
      <c r="LM17" s="214"/>
      <c r="LN17" s="214"/>
      <c r="LO17" s="214"/>
      <c r="LP17" s="214"/>
      <c r="LQ17" s="214"/>
      <c r="LR17" s="214"/>
      <c r="LS17" s="214"/>
      <c r="LT17" s="214"/>
      <c r="LU17" s="214"/>
      <c r="LV17" s="214"/>
      <c r="LW17" s="214"/>
      <c r="LX17" s="214"/>
      <c r="LY17" s="214"/>
      <c r="LZ17" s="214"/>
      <c r="MA17" s="214"/>
      <c r="MB17" s="214"/>
      <c r="MC17" s="214"/>
      <c r="MD17" s="214"/>
      <c r="ME17" s="214"/>
      <c r="MF17" s="214"/>
      <c r="MG17" s="214"/>
      <c r="MH17" s="214"/>
      <c r="MI17" s="214"/>
    </row>
    <row r="18" spans="1:347" ht="26.25" x14ac:dyDescent="0.25">
      <c r="A18" s="31" t="s">
        <v>83</v>
      </c>
      <c r="B18" s="52" t="s">
        <v>173</v>
      </c>
      <c r="C18" s="56"/>
      <c r="D18" s="54" t="s">
        <v>167</v>
      </c>
      <c r="E18" s="31"/>
      <c r="F18" s="34"/>
      <c r="G18" s="56"/>
      <c r="H18" s="78" t="s">
        <v>121</v>
      </c>
      <c r="I18" s="44" t="s">
        <v>158</v>
      </c>
      <c r="J18" s="44" t="s">
        <v>138</v>
      </c>
      <c r="K18" s="43">
        <v>2042652</v>
      </c>
      <c r="L18" s="49">
        <f>2463993.47*1.15</f>
        <v>2833592.4904999998</v>
      </c>
      <c r="M18" s="49">
        <f>2463993.47*1.15</f>
        <v>2833592.4904999998</v>
      </c>
      <c r="N18" s="44" t="s">
        <v>139</v>
      </c>
      <c r="O18" s="44" t="s">
        <v>158</v>
      </c>
      <c r="P18" s="33">
        <v>45413</v>
      </c>
      <c r="Q18" s="33">
        <v>45627</v>
      </c>
      <c r="R18" s="173" t="s">
        <v>172</v>
      </c>
      <c r="S18" s="94" t="s">
        <v>189</v>
      </c>
      <c r="T18" s="42" t="s">
        <v>158</v>
      </c>
      <c r="U18" s="71" t="s">
        <v>138</v>
      </c>
      <c r="V18" s="29" t="s">
        <v>170</v>
      </c>
      <c r="W18" s="44" t="s">
        <v>158</v>
      </c>
      <c r="X18" s="43"/>
      <c r="Y18" s="43"/>
      <c r="Z18" s="34"/>
      <c r="AA18" s="217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S18" s="214"/>
      <c r="FT18" s="214"/>
      <c r="FU18" s="214"/>
      <c r="FV18" s="214"/>
      <c r="FW18" s="214"/>
      <c r="FX18" s="214"/>
      <c r="FY18" s="214"/>
      <c r="FZ18" s="214"/>
      <c r="GA18" s="214"/>
      <c r="GB18" s="214"/>
      <c r="GC18" s="214"/>
      <c r="GD18" s="214"/>
      <c r="GE18" s="214"/>
      <c r="GF18" s="214"/>
      <c r="GG18" s="214"/>
      <c r="GH18" s="214"/>
      <c r="GI18" s="214"/>
      <c r="GJ18" s="214"/>
      <c r="GK18" s="214"/>
      <c r="GL18" s="214"/>
      <c r="GM18" s="214"/>
      <c r="GN18" s="214"/>
      <c r="GO18" s="214"/>
      <c r="GP18" s="214"/>
      <c r="GQ18" s="214"/>
      <c r="GR18" s="214"/>
      <c r="GS18" s="214"/>
      <c r="GT18" s="214"/>
      <c r="GU18" s="214"/>
      <c r="GV18" s="214"/>
      <c r="GW18" s="214"/>
      <c r="GX18" s="214"/>
      <c r="GY18" s="214"/>
      <c r="GZ18" s="214"/>
      <c r="HA18" s="214"/>
      <c r="HB18" s="214"/>
      <c r="HC18" s="214"/>
      <c r="HD18" s="214"/>
      <c r="HE18" s="214"/>
      <c r="HF18" s="214"/>
      <c r="HG18" s="214"/>
      <c r="HH18" s="214"/>
      <c r="HI18" s="214"/>
      <c r="HJ18" s="214"/>
      <c r="HK18" s="214"/>
      <c r="HL18" s="214"/>
      <c r="HM18" s="214"/>
      <c r="HN18" s="214"/>
      <c r="HO18" s="214"/>
      <c r="HP18" s="214"/>
      <c r="HQ18" s="214"/>
      <c r="HR18" s="214"/>
      <c r="HS18" s="214"/>
      <c r="HT18" s="214"/>
      <c r="HU18" s="214"/>
      <c r="HV18" s="214"/>
      <c r="HW18" s="214"/>
      <c r="HX18" s="214"/>
      <c r="HY18" s="214"/>
      <c r="HZ18" s="214"/>
      <c r="IA18" s="214"/>
      <c r="IB18" s="214"/>
      <c r="IC18" s="214"/>
      <c r="ID18" s="214"/>
      <c r="IE18" s="214"/>
      <c r="IF18" s="214"/>
      <c r="IG18" s="214"/>
      <c r="IH18" s="214"/>
      <c r="II18" s="214"/>
      <c r="IJ18" s="214"/>
      <c r="IK18" s="214"/>
      <c r="IL18" s="214"/>
      <c r="IM18" s="214"/>
      <c r="IN18" s="214"/>
      <c r="IO18" s="214"/>
      <c r="IP18" s="214"/>
      <c r="IQ18" s="214"/>
      <c r="IR18" s="214"/>
      <c r="IS18" s="214"/>
      <c r="IT18" s="214"/>
      <c r="IU18" s="214"/>
      <c r="IV18" s="214"/>
      <c r="IW18" s="214"/>
      <c r="IX18" s="214"/>
      <c r="IY18" s="214"/>
      <c r="IZ18" s="214"/>
      <c r="JA18" s="214"/>
      <c r="JB18" s="214"/>
      <c r="JC18" s="214"/>
      <c r="JD18" s="214"/>
      <c r="JE18" s="214"/>
      <c r="JF18" s="214"/>
      <c r="JG18" s="214"/>
      <c r="JH18" s="214"/>
      <c r="JI18" s="214"/>
      <c r="JJ18" s="214"/>
      <c r="JK18" s="214"/>
      <c r="JL18" s="214"/>
      <c r="JM18" s="214"/>
      <c r="JN18" s="214"/>
      <c r="JO18" s="214"/>
      <c r="JP18" s="214"/>
      <c r="JQ18" s="214"/>
      <c r="JR18" s="214"/>
      <c r="JS18" s="214"/>
      <c r="JT18" s="214"/>
      <c r="JU18" s="214"/>
      <c r="JV18" s="214"/>
      <c r="JW18" s="214"/>
      <c r="JX18" s="214"/>
      <c r="JY18" s="214"/>
      <c r="JZ18" s="214"/>
      <c r="KA18" s="214"/>
      <c r="KB18" s="214"/>
      <c r="KC18" s="214"/>
      <c r="KD18" s="214"/>
      <c r="KE18" s="214"/>
      <c r="KF18" s="214"/>
      <c r="KG18" s="214"/>
      <c r="KH18" s="214"/>
      <c r="KI18" s="214"/>
      <c r="KJ18" s="214"/>
      <c r="KK18" s="214"/>
      <c r="KL18" s="214"/>
      <c r="KM18" s="214"/>
      <c r="KN18" s="214"/>
      <c r="KO18" s="214"/>
      <c r="KP18" s="214"/>
      <c r="KQ18" s="214"/>
      <c r="KR18" s="214"/>
      <c r="KS18" s="214"/>
      <c r="KT18" s="214"/>
      <c r="KU18" s="214"/>
      <c r="KV18" s="214"/>
      <c r="KW18" s="214"/>
      <c r="KX18" s="214"/>
      <c r="KY18" s="214"/>
      <c r="KZ18" s="214"/>
      <c r="LA18" s="214"/>
      <c r="LB18" s="214"/>
      <c r="LC18" s="214"/>
      <c r="LD18" s="214"/>
      <c r="LE18" s="214"/>
      <c r="LF18" s="214"/>
      <c r="LG18" s="214"/>
      <c r="LH18" s="214"/>
      <c r="LI18" s="214"/>
      <c r="LJ18" s="214"/>
      <c r="LK18" s="214"/>
      <c r="LL18" s="214"/>
      <c r="LM18" s="214"/>
      <c r="LN18" s="214"/>
      <c r="LO18" s="214"/>
      <c r="LP18" s="214"/>
      <c r="LQ18" s="214"/>
      <c r="LR18" s="214"/>
      <c r="LS18" s="214"/>
      <c r="LT18" s="214"/>
      <c r="LU18" s="214"/>
      <c r="LV18" s="214"/>
      <c r="LW18" s="214"/>
      <c r="LX18" s="214"/>
      <c r="LY18" s="214"/>
      <c r="LZ18" s="214"/>
      <c r="MA18" s="214"/>
      <c r="MB18" s="214"/>
      <c r="MC18" s="214"/>
      <c r="MD18" s="214"/>
      <c r="ME18" s="214"/>
      <c r="MF18" s="214"/>
      <c r="MG18" s="214"/>
      <c r="MH18" s="214"/>
      <c r="MI18" s="214"/>
    </row>
    <row r="19" spans="1:347" ht="26.25" x14ac:dyDescent="0.25">
      <c r="A19" s="31" t="s">
        <v>83</v>
      </c>
      <c r="B19" s="52" t="s">
        <v>174</v>
      </c>
      <c r="C19" s="56"/>
      <c r="D19" s="54" t="s">
        <v>167</v>
      </c>
      <c r="E19" s="31"/>
      <c r="F19" s="34"/>
      <c r="G19" s="56"/>
      <c r="H19" s="78" t="s">
        <v>121</v>
      </c>
      <c r="I19" s="44" t="s">
        <v>158</v>
      </c>
      <c r="J19" s="44" t="s">
        <v>138</v>
      </c>
      <c r="K19" s="43">
        <v>2442108.83</v>
      </c>
      <c r="L19" s="49">
        <f>2948594.23*1.1</f>
        <v>3243453.6530000004</v>
      </c>
      <c r="M19" s="49">
        <f>2948594.23*1.1</f>
        <v>3243453.6530000004</v>
      </c>
      <c r="N19" s="44" t="s">
        <v>139</v>
      </c>
      <c r="O19" s="44" t="s">
        <v>158</v>
      </c>
      <c r="P19" s="33">
        <v>45413</v>
      </c>
      <c r="Q19" s="33">
        <v>45627</v>
      </c>
      <c r="R19" s="173" t="s">
        <v>172</v>
      </c>
      <c r="S19" s="94" t="s">
        <v>189</v>
      </c>
      <c r="T19" s="42" t="s">
        <v>158</v>
      </c>
      <c r="U19" s="71" t="s">
        <v>138</v>
      </c>
      <c r="V19" s="29" t="s">
        <v>170</v>
      </c>
      <c r="W19" s="44" t="s">
        <v>158</v>
      </c>
      <c r="X19" s="43"/>
      <c r="Y19" s="43"/>
      <c r="Z19" s="34"/>
      <c r="AA19" s="217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4"/>
      <c r="GE19" s="214"/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4"/>
      <c r="GR19" s="214"/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  <c r="IK19" s="214"/>
      <c r="IL19" s="214"/>
      <c r="IM19" s="214"/>
      <c r="IN19" s="214"/>
      <c r="IO19" s="214"/>
      <c r="IP19" s="214"/>
      <c r="IQ19" s="214"/>
      <c r="IR19" s="214"/>
      <c r="IS19" s="214"/>
      <c r="IT19" s="214"/>
      <c r="IU19" s="214"/>
      <c r="IV19" s="214"/>
      <c r="IW19" s="214"/>
      <c r="IX19" s="214"/>
      <c r="IY19" s="214"/>
      <c r="IZ19" s="214"/>
      <c r="JA19" s="214"/>
      <c r="JB19" s="214"/>
      <c r="JC19" s="214"/>
      <c r="JD19" s="214"/>
      <c r="JE19" s="214"/>
      <c r="JF19" s="214"/>
      <c r="JG19" s="214"/>
      <c r="JH19" s="214"/>
      <c r="JI19" s="214"/>
      <c r="JJ19" s="214"/>
      <c r="JK19" s="214"/>
      <c r="JL19" s="214"/>
      <c r="JM19" s="214"/>
      <c r="JN19" s="214"/>
      <c r="JO19" s="214"/>
      <c r="JP19" s="214"/>
      <c r="JQ19" s="214"/>
      <c r="JR19" s="214"/>
      <c r="JS19" s="214"/>
      <c r="JT19" s="214"/>
      <c r="JU19" s="214"/>
      <c r="JV19" s="214"/>
      <c r="JW19" s="214"/>
      <c r="JX19" s="214"/>
      <c r="JY19" s="214"/>
      <c r="JZ19" s="214"/>
      <c r="KA19" s="214"/>
      <c r="KB19" s="214"/>
      <c r="KC19" s="214"/>
      <c r="KD19" s="214"/>
      <c r="KE19" s="214"/>
      <c r="KF19" s="214"/>
      <c r="KG19" s="214"/>
      <c r="KH19" s="214"/>
      <c r="KI19" s="214"/>
      <c r="KJ19" s="214"/>
      <c r="KK19" s="214"/>
      <c r="KL19" s="214"/>
      <c r="KM19" s="214"/>
      <c r="KN19" s="214"/>
      <c r="KO19" s="214"/>
      <c r="KP19" s="214"/>
      <c r="KQ19" s="214"/>
      <c r="KR19" s="214"/>
      <c r="KS19" s="214"/>
      <c r="KT19" s="214"/>
      <c r="KU19" s="214"/>
      <c r="KV19" s="214"/>
      <c r="KW19" s="214"/>
      <c r="KX19" s="214"/>
      <c r="KY19" s="214"/>
      <c r="KZ19" s="214"/>
      <c r="LA19" s="214"/>
      <c r="LB19" s="214"/>
      <c r="LC19" s="214"/>
      <c r="LD19" s="214"/>
      <c r="LE19" s="214"/>
      <c r="LF19" s="214"/>
      <c r="LG19" s="214"/>
      <c r="LH19" s="214"/>
      <c r="LI19" s="214"/>
      <c r="LJ19" s="214"/>
      <c r="LK19" s="214"/>
      <c r="LL19" s="214"/>
      <c r="LM19" s="214"/>
      <c r="LN19" s="214"/>
      <c r="LO19" s="214"/>
      <c r="LP19" s="214"/>
      <c r="LQ19" s="214"/>
      <c r="LR19" s="214"/>
      <c r="LS19" s="214"/>
      <c r="LT19" s="214"/>
      <c r="LU19" s="214"/>
      <c r="LV19" s="214"/>
      <c r="LW19" s="214"/>
      <c r="LX19" s="214"/>
      <c r="LY19" s="214"/>
      <c r="LZ19" s="214"/>
      <c r="MA19" s="214"/>
      <c r="MB19" s="214"/>
      <c r="MC19" s="214"/>
      <c r="MD19" s="214"/>
      <c r="ME19" s="214"/>
      <c r="MF19" s="214"/>
      <c r="MG19" s="214"/>
      <c r="MH19" s="214"/>
      <c r="MI19" s="214"/>
    </row>
    <row r="20" spans="1:347" ht="26.25" x14ac:dyDescent="0.25">
      <c r="A20" s="31" t="s">
        <v>83</v>
      </c>
      <c r="B20" s="52" t="s">
        <v>175</v>
      </c>
      <c r="C20" s="56"/>
      <c r="D20" s="54" t="s">
        <v>167</v>
      </c>
      <c r="E20" s="31"/>
      <c r="F20" s="34"/>
      <c r="G20" s="56"/>
      <c r="H20" s="78" t="s">
        <v>121</v>
      </c>
      <c r="I20" s="44" t="s">
        <v>158</v>
      </c>
      <c r="J20" s="44" t="s">
        <v>138</v>
      </c>
      <c r="K20" s="43">
        <v>738433.78</v>
      </c>
      <c r="L20" s="49">
        <f>850897.57*1.15</f>
        <v>978532.20549999992</v>
      </c>
      <c r="M20" s="49">
        <f>850897.57*1.15</f>
        <v>978532.20549999992</v>
      </c>
      <c r="N20" s="44" t="s">
        <v>139</v>
      </c>
      <c r="O20" s="44" t="s">
        <v>158</v>
      </c>
      <c r="P20" s="33">
        <v>45413</v>
      </c>
      <c r="Q20" s="33">
        <v>45627</v>
      </c>
      <c r="R20" s="173" t="s">
        <v>172</v>
      </c>
      <c r="S20" s="94" t="s">
        <v>189</v>
      </c>
      <c r="T20" s="42" t="s">
        <v>158</v>
      </c>
      <c r="U20" s="71" t="s">
        <v>138</v>
      </c>
      <c r="V20" s="29" t="s">
        <v>170</v>
      </c>
      <c r="W20" s="44" t="s">
        <v>158</v>
      </c>
      <c r="X20" s="43"/>
      <c r="Y20" s="43"/>
      <c r="Z20" s="34"/>
      <c r="AA20" s="217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4"/>
      <c r="GE20" s="214"/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4"/>
      <c r="GY20" s="214"/>
      <c r="GZ20" s="214"/>
      <c r="HA20" s="214"/>
      <c r="HB20" s="214"/>
      <c r="HC20" s="214"/>
      <c r="HD20" s="214"/>
      <c r="HE20" s="214"/>
      <c r="HF20" s="214"/>
      <c r="HG20" s="214"/>
      <c r="HH20" s="214"/>
      <c r="HI20" s="214"/>
      <c r="HJ20" s="214"/>
      <c r="HK20" s="214"/>
      <c r="HL20" s="214"/>
      <c r="HM20" s="214"/>
      <c r="HN20" s="214"/>
      <c r="HO20" s="214"/>
      <c r="HP20" s="214"/>
      <c r="HQ20" s="214"/>
      <c r="HR20" s="214"/>
      <c r="HS20" s="214"/>
      <c r="HT20" s="214"/>
      <c r="HU20" s="214"/>
      <c r="HV20" s="214"/>
      <c r="HW20" s="214"/>
      <c r="HX20" s="214"/>
      <c r="HY20" s="214"/>
      <c r="HZ20" s="214"/>
      <c r="IA20" s="214"/>
      <c r="IB20" s="214"/>
      <c r="IC20" s="214"/>
      <c r="ID20" s="214"/>
      <c r="IE20" s="214"/>
      <c r="IF20" s="214"/>
      <c r="IG20" s="214"/>
      <c r="IH20" s="214"/>
      <c r="II20" s="214"/>
      <c r="IJ20" s="214"/>
      <c r="IK20" s="214"/>
      <c r="IL20" s="214"/>
      <c r="IM20" s="214"/>
      <c r="IN20" s="214"/>
      <c r="IO20" s="214"/>
      <c r="IP20" s="214"/>
      <c r="IQ20" s="214"/>
      <c r="IR20" s="214"/>
      <c r="IS20" s="214"/>
      <c r="IT20" s="214"/>
      <c r="IU20" s="214"/>
      <c r="IV20" s="214"/>
      <c r="IW20" s="214"/>
      <c r="IX20" s="214"/>
      <c r="IY20" s="214"/>
      <c r="IZ20" s="214"/>
      <c r="JA20" s="214"/>
      <c r="JB20" s="214"/>
      <c r="JC20" s="214"/>
      <c r="JD20" s="214"/>
      <c r="JE20" s="214"/>
      <c r="JF20" s="214"/>
      <c r="JG20" s="214"/>
      <c r="JH20" s="214"/>
      <c r="JI20" s="214"/>
      <c r="JJ20" s="214"/>
      <c r="JK20" s="214"/>
      <c r="JL20" s="214"/>
      <c r="JM20" s="214"/>
      <c r="JN20" s="214"/>
      <c r="JO20" s="214"/>
      <c r="JP20" s="214"/>
      <c r="JQ20" s="214"/>
      <c r="JR20" s="214"/>
      <c r="JS20" s="214"/>
      <c r="JT20" s="214"/>
      <c r="JU20" s="214"/>
      <c r="JV20" s="214"/>
      <c r="JW20" s="214"/>
      <c r="JX20" s="214"/>
      <c r="JY20" s="214"/>
      <c r="JZ20" s="214"/>
      <c r="KA20" s="214"/>
      <c r="KB20" s="214"/>
      <c r="KC20" s="214"/>
      <c r="KD20" s="214"/>
      <c r="KE20" s="214"/>
      <c r="KF20" s="214"/>
      <c r="KG20" s="214"/>
      <c r="KH20" s="214"/>
      <c r="KI20" s="214"/>
      <c r="KJ20" s="214"/>
      <c r="KK20" s="214"/>
      <c r="KL20" s="214"/>
      <c r="KM20" s="214"/>
      <c r="KN20" s="214"/>
      <c r="KO20" s="214"/>
      <c r="KP20" s="214"/>
      <c r="KQ20" s="214"/>
      <c r="KR20" s="214"/>
      <c r="KS20" s="214"/>
      <c r="KT20" s="214"/>
      <c r="KU20" s="214"/>
      <c r="KV20" s="214"/>
      <c r="KW20" s="214"/>
      <c r="KX20" s="214"/>
      <c r="KY20" s="214"/>
      <c r="KZ20" s="214"/>
      <c r="LA20" s="214"/>
      <c r="LB20" s="214"/>
      <c r="LC20" s="214"/>
      <c r="LD20" s="214"/>
      <c r="LE20" s="214"/>
      <c r="LF20" s="214"/>
      <c r="LG20" s="214"/>
      <c r="LH20" s="214"/>
      <c r="LI20" s="214"/>
      <c r="LJ20" s="214"/>
      <c r="LK20" s="214"/>
      <c r="LL20" s="214"/>
      <c r="LM20" s="214"/>
      <c r="LN20" s="214"/>
      <c r="LO20" s="214"/>
      <c r="LP20" s="214"/>
      <c r="LQ20" s="214"/>
      <c r="LR20" s="214"/>
      <c r="LS20" s="214"/>
      <c r="LT20" s="214"/>
      <c r="LU20" s="214"/>
      <c r="LV20" s="214"/>
      <c r="LW20" s="214"/>
      <c r="LX20" s="214"/>
      <c r="LY20" s="214"/>
      <c r="LZ20" s="214"/>
      <c r="MA20" s="214"/>
      <c r="MB20" s="214"/>
      <c r="MC20" s="214"/>
      <c r="MD20" s="214"/>
      <c r="ME20" s="214"/>
      <c r="MF20" s="214"/>
      <c r="MG20" s="214"/>
      <c r="MH20" s="214"/>
      <c r="MI20" s="214"/>
    </row>
    <row r="21" spans="1:347" ht="26.25" x14ac:dyDescent="0.25">
      <c r="A21" s="31" t="s">
        <v>83</v>
      </c>
      <c r="B21" s="52" t="s">
        <v>176</v>
      </c>
      <c r="C21" s="56"/>
      <c r="D21" s="54" t="s">
        <v>167</v>
      </c>
      <c r="E21" s="31"/>
      <c r="F21" s="34"/>
      <c r="G21" s="56"/>
      <c r="H21" s="78" t="s">
        <v>121</v>
      </c>
      <c r="I21" s="44" t="s">
        <v>158</v>
      </c>
      <c r="J21" s="44" t="s">
        <v>138</v>
      </c>
      <c r="K21" s="43">
        <v>2600000</v>
      </c>
      <c r="L21" s="49">
        <v>3135000</v>
      </c>
      <c r="M21" s="49">
        <v>3135000</v>
      </c>
      <c r="N21" s="44" t="s">
        <v>139</v>
      </c>
      <c r="O21" s="44" t="s">
        <v>158</v>
      </c>
      <c r="P21" s="33">
        <v>45536</v>
      </c>
      <c r="Q21" s="33">
        <v>45809</v>
      </c>
      <c r="R21" s="173" t="s">
        <v>172</v>
      </c>
      <c r="S21" s="94" t="s">
        <v>189</v>
      </c>
      <c r="T21" s="42" t="s">
        <v>158</v>
      </c>
      <c r="U21" s="71" t="s">
        <v>138</v>
      </c>
      <c r="V21" s="29" t="s">
        <v>170</v>
      </c>
      <c r="W21" s="44" t="s">
        <v>158</v>
      </c>
      <c r="X21" s="43"/>
      <c r="Y21" s="43"/>
      <c r="Z21" s="34"/>
      <c r="AA21" s="217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  <c r="FX21" s="214"/>
      <c r="FY21" s="214"/>
      <c r="FZ21" s="214"/>
      <c r="GA21" s="214"/>
      <c r="GB21" s="214"/>
      <c r="GC21" s="214"/>
      <c r="GD21" s="214"/>
      <c r="GE21" s="214"/>
      <c r="GF21" s="214"/>
      <c r="GG21" s="214"/>
      <c r="GH21" s="214"/>
      <c r="GI21" s="214"/>
      <c r="GJ21" s="214"/>
      <c r="GK21" s="214"/>
      <c r="GL21" s="214"/>
      <c r="GM21" s="214"/>
      <c r="GN21" s="214"/>
      <c r="GO21" s="214"/>
      <c r="GP21" s="214"/>
      <c r="GQ21" s="214"/>
      <c r="GR21" s="214"/>
      <c r="GS21" s="214"/>
      <c r="GT21" s="214"/>
      <c r="GU21" s="214"/>
      <c r="GV21" s="214"/>
      <c r="GW21" s="214"/>
      <c r="GX21" s="214"/>
      <c r="GY21" s="214"/>
      <c r="GZ21" s="214"/>
      <c r="HA21" s="214"/>
      <c r="HB21" s="214"/>
      <c r="HC21" s="214"/>
      <c r="HD21" s="214"/>
      <c r="HE21" s="214"/>
      <c r="HF21" s="214"/>
      <c r="HG21" s="214"/>
      <c r="HH21" s="214"/>
      <c r="HI21" s="214"/>
      <c r="HJ21" s="214"/>
      <c r="HK21" s="214"/>
      <c r="HL21" s="214"/>
      <c r="HM21" s="214"/>
      <c r="HN21" s="214"/>
      <c r="HO21" s="214"/>
      <c r="HP21" s="214"/>
      <c r="HQ21" s="214"/>
      <c r="HR21" s="214"/>
      <c r="HS21" s="214"/>
      <c r="HT21" s="214"/>
      <c r="HU21" s="214"/>
      <c r="HV21" s="214"/>
      <c r="HW21" s="214"/>
      <c r="HX21" s="214"/>
      <c r="HY21" s="214"/>
      <c r="HZ21" s="214"/>
      <c r="IA21" s="214"/>
      <c r="IB21" s="214"/>
      <c r="IC21" s="214"/>
      <c r="ID21" s="214"/>
      <c r="IE21" s="214"/>
      <c r="IF21" s="214"/>
      <c r="IG21" s="214"/>
      <c r="IH21" s="214"/>
      <c r="II21" s="214"/>
      <c r="IJ21" s="214"/>
      <c r="IK21" s="214"/>
      <c r="IL21" s="214"/>
      <c r="IM21" s="214"/>
      <c r="IN21" s="214"/>
      <c r="IO21" s="214"/>
      <c r="IP21" s="214"/>
      <c r="IQ21" s="214"/>
      <c r="IR21" s="214"/>
      <c r="IS21" s="214"/>
      <c r="IT21" s="214"/>
      <c r="IU21" s="214"/>
      <c r="IV21" s="214"/>
      <c r="IW21" s="214"/>
      <c r="IX21" s="214"/>
      <c r="IY21" s="214"/>
      <c r="IZ21" s="214"/>
      <c r="JA21" s="214"/>
      <c r="JB21" s="214"/>
      <c r="JC21" s="214"/>
      <c r="JD21" s="214"/>
      <c r="JE21" s="214"/>
      <c r="JF21" s="214"/>
      <c r="JG21" s="214"/>
      <c r="JH21" s="214"/>
      <c r="JI21" s="214"/>
      <c r="JJ21" s="214"/>
      <c r="JK21" s="214"/>
      <c r="JL21" s="214"/>
      <c r="JM21" s="214"/>
      <c r="JN21" s="214"/>
      <c r="JO21" s="214"/>
      <c r="JP21" s="214"/>
      <c r="JQ21" s="214"/>
      <c r="JR21" s="214"/>
      <c r="JS21" s="214"/>
      <c r="JT21" s="214"/>
      <c r="JU21" s="214"/>
      <c r="JV21" s="214"/>
      <c r="JW21" s="214"/>
      <c r="JX21" s="214"/>
      <c r="JY21" s="214"/>
      <c r="JZ21" s="214"/>
      <c r="KA21" s="214"/>
      <c r="KB21" s="214"/>
      <c r="KC21" s="214"/>
      <c r="KD21" s="214"/>
      <c r="KE21" s="214"/>
      <c r="KF21" s="214"/>
      <c r="KG21" s="214"/>
      <c r="KH21" s="214"/>
      <c r="KI21" s="214"/>
      <c r="KJ21" s="214"/>
      <c r="KK21" s="214"/>
      <c r="KL21" s="214"/>
      <c r="KM21" s="214"/>
      <c r="KN21" s="214"/>
      <c r="KO21" s="214"/>
      <c r="KP21" s="214"/>
      <c r="KQ21" s="214"/>
      <c r="KR21" s="214"/>
      <c r="KS21" s="214"/>
      <c r="KT21" s="214"/>
      <c r="KU21" s="214"/>
      <c r="KV21" s="214"/>
      <c r="KW21" s="214"/>
      <c r="KX21" s="214"/>
      <c r="KY21" s="214"/>
      <c r="KZ21" s="214"/>
      <c r="LA21" s="214"/>
      <c r="LB21" s="214"/>
      <c r="LC21" s="214"/>
      <c r="LD21" s="214"/>
      <c r="LE21" s="214"/>
      <c r="LF21" s="214"/>
      <c r="LG21" s="214"/>
      <c r="LH21" s="214"/>
      <c r="LI21" s="214"/>
      <c r="LJ21" s="214"/>
      <c r="LK21" s="214"/>
      <c r="LL21" s="214"/>
      <c r="LM21" s="214"/>
      <c r="LN21" s="214"/>
      <c r="LO21" s="214"/>
      <c r="LP21" s="214"/>
      <c r="LQ21" s="214"/>
      <c r="LR21" s="214"/>
      <c r="LS21" s="214"/>
      <c r="LT21" s="214"/>
      <c r="LU21" s="214"/>
      <c r="LV21" s="214"/>
      <c r="LW21" s="214"/>
      <c r="LX21" s="214"/>
      <c r="LY21" s="214"/>
      <c r="LZ21" s="214"/>
      <c r="MA21" s="214"/>
      <c r="MB21" s="214"/>
      <c r="MC21" s="214"/>
      <c r="MD21" s="214"/>
      <c r="ME21" s="214"/>
      <c r="MF21" s="214"/>
      <c r="MG21" s="214"/>
      <c r="MH21" s="214"/>
      <c r="MI21" s="214"/>
    </row>
    <row r="22" spans="1:347" ht="26.25" x14ac:dyDescent="0.25">
      <c r="A22" s="31" t="s">
        <v>83</v>
      </c>
      <c r="B22" s="52" t="s">
        <v>177</v>
      </c>
      <c r="C22" s="56"/>
      <c r="D22" s="54" t="s">
        <v>167</v>
      </c>
      <c r="E22" s="31"/>
      <c r="F22" s="34"/>
      <c r="G22" s="56"/>
      <c r="H22" s="78" t="s">
        <v>121</v>
      </c>
      <c r="I22" s="44" t="s">
        <v>158</v>
      </c>
      <c r="J22" s="44" t="s">
        <v>138</v>
      </c>
      <c r="K22" s="43">
        <v>2800000</v>
      </c>
      <c r="L22" s="49">
        <v>3377000</v>
      </c>
      <c r="M22" s="49">
        <v>3377000</v>
      </c>
      <c r="N22" s="44" t="s">
        <v>139</v>
      </c>
      <c r="O22" s="44" t="s">
        <v>158</v>
      </c>
      <c r="P22" s="33">
        <v>45536</v>
      </c>
      <c r="Q22" s="33">
        <v>45809</v>
      </c>
      <c r="R22" s="173" t="s">
        <v>172</v>
      </c>
      <c r="S22" s="94" t="s">
        <v>189</v>
      </c>
      <c r="T22" s="42" t="s">
        <v>158</v>
      </c>
      <c r="U22" s="71" t="s">
        <v>138</v>
      </c>
      <c r="V22" s="29" t="s">
        <v>170</v>
      </c>
      <c r="W22" s="44" t="s">
        <v>158</v>
      </c>
      <c r="X22" s="43"/>
      <c r="Y22" s="43"/>
      <c r="Z22" s="34"/>
      <c r="AA22" s="217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4"/>
      <c r="IL22" s="214"/>
      <c r="IM22" s="214"/>
      <c r="IN22" s="214"/>
      <c r="IO22" s="214"/>
      <c r="IP22" s="214"/>
      <c r="IQ22" s="214"/>
      <c r="IR22" s="214"/>
      <c r="IS22" s="214"/>
      <c r="IT22" s="214"/>
      <c r="IU22" s="214"/>
      <c r="IV22" s="214"/>
      <c r="IW22" s="214"/>
      <c r="IX22" s="214"/>
      <c r="IY22" s="214"/>
      <c r="IZ22" s="214"/>
      <c r="JA22" s="214"/>
      <c r="JB22" s="214"/>
      <c r="JC22" s="214"/>
      <c r="JD22" s="214"/>
      <c r="JE22" s="214"/>
      <c r="JF22" s="214"/>
      <c r="JG22" s="214"/>
      <c r="JH22" s="214"/>
      <c r="JI22" s="214"/>
      <c r="JJ22" s="214"/>
      <c r="JK22" s="214"/>
      <c r="JL22" s="214"/>
      <c r="JM22" s="214"/>
      <c r="JN22" s="214"/>
      <c r="JO22" s="214"/>
      <c r="JP22" s="214"/>
      <c r="JQ22" s="214"/>
      <c r="JR22" s="214"/>
      <c r="JS22" s="214"/>
      <c r="JT22" s="214"/>
      <c r="JU22" s="214"/>
      <c r="JV22" s="214"/>
      <c r="JW22" s="214"/>
      <c r="JX22" s="214"/>
      <c r="JY22" s="214"/>
      <c r="JZ22" s="214"/>
      <c r="KA22" s="214"/>
      <c r="KB22" s="214"/>
      <c r="KC22" s="214"/>
      <c r="KD22" s="214"/>
      <c r="KE22" s="214"/>
      <c r="KF22" s="214"/>
      <c r="KG22" s="214"/>
      <c r="KH22" s="214"/>
      <c r="KI22" s="214"/>
      <c r="KJ22" s="214"/>
      <c r="KK22" s="214"/>
      <c r="KL22" s="214"/>
      <c r="KM22" s="214"/>
      <c r="KN22" s="214"/>
      <c r="KO22" s="214"/>
      <c r="KP22" s="214"/>
      <c r="KQ22" s="214"/>
      <c r="KR22" s="214"/>
      <c r="KS22" s="214"/>
      <c r="KT22" s="214"/>
      <c r="KU22" s="214"/>
      <c r="KV22" s="214"/>
      <c r="KW22" s="214"/>
      <c r="KX22" s="214"/>
      <c r="KY22" s="214"/>
      <c r="KZ22" s="214"/>
      <c r="LA22" s="214"/>
      <c r="LB22" s="214"/>
      <c r="LC22" s="214"/>
      <c r="LD22" s="214"/>
      <c r="LE22" s="214"/>
      <c r="LF22" s="214"/>
      <c r="LG22" s="214"/>
      <c r="LH22" s="214"/>
      <c r="LI22" s="214"/>
      <c r="LJ22" s="214"/>
      <c r="LK22" s="214"/>
      <c r="LL22" s="214"/>
      <c r="LM22" s="214"/>
      <c r="LN22" s="214"/>
      <c r="LO22" s="214"/>
      <c r="LP22" s="214"/>
      <c r="LQ22" s="214"/>
      <c r="LR22" s="214"/>
      <c r="LS22" s="214"/>
      <c r="LT22" s="214"/>
      <c r="LU22" s="214"/>
      <c r="LV22" s="214"/>
      <c r="LW22" s="214"/>
      <c r="LX22" s="214"/>
      <c r="LY22" s="214"/>
      <c r="LZ22" s="214"/>
      <c r="MA22" s="214"/>
      <c r="MB22" s="214"/>
      <c r="MC22" s="214"/>
      <c r="MD22" s="214"/>
      <c r="ME22" s="214"/>
      <c r="MF22" s="214"/>
      <c r="MG22" s="214"/>
      <c r="MH22" s="214"/>
      <c r="MI22" s="214"/>
    </row>
    <row r="23" spans="1:347" s="202" customFormat="1" ht="26.25" x14ac:dyDescent="0.25">
      <c r="A23" s="188" t="s">
        <v>83</v>
      </c>
      <c r="B23" s="189" t="s">
        <v>191</v>
      </c>
      <c r="C23" s="190"/>
      <c r="D23" s="191" t="s">
        <v>167</v>
      </c>
      <c r="E23" s="188"/>
      <c r="F23" s="192"/>
      <c r="G23" s="190"/>
      <c r="H23" s="193" t="s">
        <v>121</v>
      </c>
      <c r="I23" s="194" t="s">
        <v>158</v>
      </c>
      <c r="J23" s="194" t="s">
        <v>138</v>
      </c>
      <c r="K23" s="195">
        <v>1600000</v>
      </c>
      <c r="L23" s="196">
        <v>1975000</v>
      </c>
      <c r="M23" s="196">
        <v>1975000</v>
      </c>
      <c r="N23" s="194" t="s">
        <v>139</v>
      </c>
      <c r="O23" s="194" t="s">
        <v>158</v>
      </c>
      <c r="P23" s="197">
        <v>45536</v>
      </c>
      <c r="Q23" s="197">
        <v>45689</v>
      </c>
      <c r="R23" s="198" t="s">
        <v>192</v>
      </c>
      <c r="S23" s="199" t="s">
        <v>189</v>
      </c>
      <c r="T23" s="200" t="s">
        <v>158</v>
      </c>
      <c r="U23" s="201" t="s">
        <v>138</v>
      </c>
      <c r="V23" s="29" t="s">
        <v>170</v>
      </c>
      <c r="W23" s="194" t="s">
        <v>158</v>
      </c>
      <c r="X23" s="195"/>
      <c r="Y23" s="195"/>
      <c r="Z23" s="192"/>
      <c r="AA23" s="218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  <c r="IN23" s="216"/>
      <c r="IO23" s="216"/>
      <c r="IP23" s="216"/>
      <c r="IQ23" s="216"/>
      <c r="IR23" s="216"/>
      <c r="IS23" s="216"/>
      <c r="IT23" s="216"/>
      <c r="IU23" s="216"/>
      <c r="IV23" s="216"/>
      <c r="IW23" s="216"/>
      <c r="IX23" s="216"/>
      <c r="IY23" s="216"/>
      <c r="IZ23" s="216"/>
      <c r="JA23" s="216"/>
      <c r="JB23" s="216"/>
      <c r="JC23" s="216"/>
      <c r="JD23" s="216"/>
      <c r="JE23" s="216"/>
      <c r="JF23" s="216"/>
      <c r="JG23" s="216"/>
      <c r="JH23" s="216"/>
      <c r="JI23" s="216"/>
      <c r="JJ23" s="216"/>
      <c r="JK23" s="216"/>
      <c r="JL23" s="216"/>
      <c r="JM23" s="216"/>
      <c r="JN23" s="216"/>
      <c r="JO23" s="216"/>
      <c r="JP23" s="216"/>
      <c r="JQ23" s="216"/>
      <c r="JR23" s="216"/>
      <c r="JS23" s="216"/>
      <c r="JT23" s="216"/>
      <c r="JU23" s="216"/>
      <c r="JV23" s="216"/>
      <c r="JW23" s="216"/>
      <c r="JX23" s="216"/>
      <c r="JY23" s="216"/>
      <c r="JZ23" s="216"/>
      <c r="KA23" s="216"/>
      <c r="KB23" s="216"/>
      <c r="KC23" s="216"/>
      <c r="KD23" s="216"/>
      <c r="KE23" s="216"/>
      <c r="KF23" s="216"/>
      <c r="KG23" s="216"/>
      <c r="KH23" s="216"/>
      <c r="KI23" s="216"/>
      <c r="KJ23" s="216"/>
      <c r="KK23" s="216"/>
      <c r="KL23" s="216"/>
      <c r="KM23" s="216"/>
      <c r="KN23" s="216"/>
      <c r="KO23" s="216"/>
      <c r="KP23" s="216"/>
      <c r="KQ23" s="216"/>
      <c r="KR23" s="216"/>
      <c r="KS23" s="216"/>
      <c r="KT23" s="216"/>
      <c r="KU23" s="216"/>
      <c r="KV23" s="216"/>
      <c r="KW23" s="216"/>
      <c r="KX23" s="216"/>
      <c r="KY23" s="216"/>
      <c r="KZ23" s="216"/>
      <c r="LA23" s="216"/>
      <c r="LB23" s="216"/>
      <c r="LC23" s="216"/>
      <c r="LD23" s="216"/>
      <c r="LE23" s="216"/>
      <c r="LF23" s="216"/>
      <c r="LG23" s="216"/>
      <c r="LH23" s="216"/>
      <c r="LI23" s="216"/>
      <c r="LJ23" s="216"/>
      <c r="LK23" s="216"/>
      <c r="LL23" s="216"/>
      <c r="LM23" s="216"/>
      <c r="LN23" s="216"/>
      <c r="LO23" s="216"/>
      <c r="LP23" s="216"/>
      <c r="LQ23" s="216"/>
      <c r="LR23" s="216"/>
      <c r="LS23" s="216"/>
      <c r="LT23" s="216"/>
      <c r="LU23" s="216"/>
      <c r="LV23" s="216"/>
      <c r="LW23" s="216"/>
      <c r="LX23" s="216"/>
      <c r="LY23" s="216"/>
      <c r="LZ23" s="216"/>
      <c r="MA23" s="216"/>
      <c r="MB23" s="216"/>
      <c r="MC23" s="216"/>
      <c r="MD23" s="216"/>
      <c r="ME23" s="216"/>
      <c r="MF23" s="216"/>
      <c r="MG23" s="216"/>
      <c r="MH23" s="216"/>
      <c r="MI23" s="216"/>
    </row>
    <row r="24" spans="1:347" ht="26.25" x14ac:dyDescent="0.25">
      <c r="A24" s="65" t="s">
        <v>83</v>
      </c>
      <c r="B24" s="134" t="s">
        <v>178</v>
      </c>
      <c r="C24" s="80"/>
      <c r="D24" s="135" t="s">
        <v>167</v>
      </c>
      <c r="E24" s="65"/>
      <c r="F24" s="82"/>
      <c r="G24" s="80"/>
      <c r="H24" s="83" t="s">
        <v>121</v>
      </c>
      <c r="I24" s="84" t="s">
        <v>158</v>
      </c>
      <c r="J24" s="84" t="s">
        <v>138</v>
      </c>
      <c r="K24" s="136">
        <v>950000</v>
      </c>
      <c r="L24" s="137">
        <v>1138500</v>
      </c>
      <c r="M24" s="137">
        <v>1138500</v>
      </c>
      <c r="N24" s="84" t="s">
        <v>139</v>
      </c>
      <c r="O24" s="84" t="s">
        <v>158</v>
      </c>
      <c r="P24" s="86">
        <v>45536</v>
      </c>
      <c r="Q24" s="86">
        <v>45809</v>
      </c>
      <c r="R24" s="174" t="s">
        <v>172</v>
      </c>
      <c r="S24" s="94" t="s">
        <v>189</v>
      </c>
      <c r="T24" s="138" t="s">
        <v>158</v>
      </c>
      <c r="U24" s="139" t="s">
        <v>138</v>
      </c>
      <c r="V24" s="62" t="s">
        <v>170</v>
      </c>
      <c r="W24" s="84" t="s">
        <v>158</v>
      </c>
      <c r="X24" s="136"/>
      <c r="Y24" s="136"/>
      <c r="Z24" s="82"/>
      <c r="AA24" s="217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4"/>
      <c r="FL24" s="214"/>
      <c r="FM24" s="214"/>
      <c r="FN24" s="214"/>
      <c r="FO24" s="214"/>
      <c r="FP24" s="214"/>
      <c r="FQ24" s="214"/>
      <c r="FR24" s="214"/>
      <c r="FS24" s="214"/>
      <c r="FT24" s="214"/>
      <c r="FU24" s="214"/>
      <c r="FV24" s="214"/>
      <c r="FW24" s="214"/>
      <c r="FX24" s="214"/>
      <c r="FY24" s="214"/>
      <c r="FZ24" s="214"/>
      <c r="GA24" s="214"/>
      <c r="GB24" s="214"/>
      <c r="GC24" s="214"/>
      <c r="GD24" s="214"/>
      <c r="GE24" s="214"/>
      <c r="GF24" s="214"/>
      <c r="GG24" s="214"/>
      <c r="GH24" s="214"/>
      <c r="GI24" s="214"/>
      <c r="GJ24" s="214"/>
      <c r="GK24" s="214"/>
      <c r="GL24" s="214"/>
      <c r="GM24" s="214"/>
      <c r="GN24" s="214"/>
      <c r="GO24" s="214"/>
      <c r="GP24" s="214"/>
      <c r="GQ24" s="214"/>
      <c r="GR24" s="214"/>
      <c r="GS24" s="214"/>
      <c r="GT24" s="214"/>
      <c r="GU24" s="214"/>
      <c r="GV24" s="214"/>
      <c r="GW24" s="214"/>
      <c r="GX24" s="214"/>
      <c r="GY24" s="214"/>
      <c r="GZ24" s="214"/>
      <c r="HA24" s="214"/>
      <c r="HB24" s="214"/>
      <c r="HC24" s="214"/>
      <c r="HD24" s="214"/>
      <c r="HE24" s="214"/>
      <c r="HF24" s="214"/>
      <c r="HG24" s="214"/>
      <c r="HH24" s="214"/>
      <c r="HI24" s="214"/>
      <c r="HJ24" s="214"/>
      <c r="HK24" s="214"/>
      <c r="HL24" s="214"/>
      <c r="HM24" s="214"/>
      <c r="HN24" s="214"/>
      <c r="HO24" s="214"/>
      <c r="HP24" s="214"/>
      <c r="HQ24" s="214"/>
      <c r="HR24" s="214"/>
      <c r="HS24" s="214"/>
      <c r="HT24" s="214"/>
      <c r="HU24" s="214"/>
      <c r="HV24" s="214"/>
      <c r="HW24" s="214"/>
      <c r="HX24" s="214"/>
      <c r="HY24" s="214"/>
      <c r="HZ24" s="214"/>
      <c r="IA24" s="214"/>
      <c r="IB24" s="214"/>
      <c r="IC24" s="214"/>
      <c r="ID24" s="214"/>
      <c r="IE24" s="214"/>
      <c r="IF24" s="214"/>
      <c r="IG24" s="214"/>
      <c r="IH24" s="214"/>
      <c r="II24" s="214"/>
      <c r="IJ24" s="214"/>
      <c r="IK24" s="214"/>
      <c r="IL24" s="214"/>
      <c r="IM24" s="214"/>
      <c r="IN24" s="214"/>
      <c r="IO24" s="214"/>
      <c r="IP24" s="214"/>
      <c r="IQ24" s="214"/>
      <c r="IR24" s="214"/>
      <c r="IS24" s="214"/>
      <c r="IT24" s="214"/>
      <c r="IU24" s="214"/>
      <c r="IV24" s="214"/>
      <c r="IW24" s="214"/>
      <c r="IX24" s="214"/>
      <c r="IY24" s="214"/>
      <c r="IZ24" s="214"/>
      <c r="JA24" s="214"/>
      <c r="JB24" s="214"/>
      <c r="JC24" s="214"/>
      <c r="JD24" s="214"/>
      <c r="JE24" s="214"/>
      <c r="JF24" s="214"/>
      <c r="JG24" s="214"/>
      <c r="JH24" s="214"/>
      <c r="JI24" s="214"/>
      <c r="JJ24" s="214"/>
      <c r="JK24" s="214"/>
      <c r="JL24" s="214"/>
      <c r="JM24" s="214"/>
      <c r="JN24" s="214"/>
      <c r="JO24" s="214"/>
      <c r="JP24" s="214"/>
      <c r="JQ24" s="214"/>
      <c r="JR24" s="214"/>
      <c r="JS24" s="214"/>
      <c r="JT24" s="214"/>
      <c r="JU24" s="214"/>
      <c r="JV24" s="214"/>
      <c r="JW24" s="214"/>
      <c r="JX24" s="214"/>
      <c r="JY24" s="214"/>
      <c r="JZ24" s="214"/>
      <c r="KA24" s="214"/>
      <c r="KB24" s="214"/>
      <c r="KC24" s="214"/>
      <c r="KD24" s="214"/>
      <c r="KE24" s="214"/>
      <c r="KF24" s="214"/>
      <c r="KG24" s="214"/>
      <c r="KH24" s="214"/>
      <c r="KI24" s="214"/>
      <c r="KJ24" s="214"/>
      <c r="KK24" s="214"/>
      <c r="KL24" s="214"/>
      <c r="KM24" s="214"/>
      <c r="KN24" s="214"/>
      <c r="KO24" s="214"/>
      <c r="KP24" s="214"/>
      <c r="KQ24" s="214"/>
      <c r="KR24" s="214"/>
      <c r="KS24" s="214"/>
      <c r="KT24" s="214"/>
      <c r="KU24" s="214"/>
      <c r="KV24" s="214"/>
      <c r="KW24" s="214"/>
      <c r="KX24" s="214"/>
      <c r="KY24" s="214"/>
      <c r="KZ24" s="214"/>
      <c r="LA24" s="214"/>
      <c r="LB24" s="214"/>
      <c r="LC24" s="214"/>
      <c r="LD24" s="214"/>
      <c r="LE24" s="214"/>
      <c r="LF24" s="214"/>
      <c r="LG24" s="214"/>
      <c r="LH24" s="214"/>
      <c r="LI24" s="214"/>
      <c r="LJ24" s="214"/>
      <c r="LK24" s="214"/>
      <c r="LL24" s="214"/>
      <c r="LM24" s="214"/>
      <c r="LN24" s="214"/>
      <c r="LO24" s="214"/>
      <c r="LP24" s="214"/>
      <c r="LQ24" s="214"/>
      <c r="LR24" s="214"/>
      <c r="LS24" s="214"/>
      <c r="LT24" s="214"/>
      <c r="LU24" s="214"/>
      <c r="LV24" s="214"/>
      <c r="LW24" s="214"/>
      <c r="LX24" s="214"/>
      <c r="LY24" s="214"/>
      <c r="LZ24" s="214"/>
      <c r="MA24" s="214"/>
      <c r="MB24" s="214"/>
      <c r="MC24" s="214"/>
      <c r="MD24" s="214"/>
      <c r="ME24" s="214"/>
      <c r="MF24" s="214"/>
      <c r="MG24" s="214"/>
      <c r="MH24" s="214"/>
      <c r="MI24" s="214"/>
    </row>
    <row r="25" spans="1:347" s="70" customFormat="1" ht="27" thickBot="1" x14ac:dyDescent="0.3">
      <c r="A25" s="69" t="s">
        <v>83</v>
      </c>
      <c r="B25" s="142" t="s">
        <v>179</v>
      </c>
      <c r="C25" s="97"/>
      <c r="D25" s="143" t="s">
        <v>167</v>
      </c>
      <c r="E25" s="69"/>
      <c r="F25" s="99"/>
      <c r="G25" s="97"/>
      <c r="H25" s="100" t="s">
        <v>124</v>
      </c>
      <c r="I25" s="101" t="s">
        <v>138</v>
      </c>
      <c r="J25" s="101" t="s">
        <v>138</v>
      </c>
      <c r="K25" s="144">
        <v>400826.44</v>
      </c>
      <c r="L25" s="145">
        <v>485000</v>
      </c>
      <c r="M25" s="145">
        <v>485000</v>
      </c>
      <c r="N25" s="101" t="s">
        <v>139</v>
      </c>
      <c r="O25" s="101" t="s">
        <v>158</v>
      </c>
      <c r="P25" s="103">
        <v>45323</v>
      </c>
      <c r="Q25" s="103">
        <v>45536</v>
      </c>
      <c r="R25" s="167">
        <v>36</v>
      </c>
      <c r="S25" s="181" t="s">
        <v>189</v>
      </c>
      <c r="T25" s="146" t="s">
        <v>158</v>
      </c>
      <c r="U25" s="147" t="s">
        <v>138</v>
      </c>
      <c r="V25" s="66" t="s">
        <v>170</v>
      </c>
      <c r="W25" s="101" t="s">
        <v>158</v>
      </c>
      <c r="X25" s="144"/>
      <c r="Y25" s="69"/>
      <c r="Z25" s="99"/>
      <c r="AA25" s="217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4"/>
      <c r="FL25" s="214"/>
      <c r="FM25" s="214"/>
      <c r="FN25" s="214"/>
      <c r="FO25" s="214"/>
      <c r="FP25" s="214"/>
      <c r="FQ25" s="214"/>
      <c r="FR25" s="214"/>
      <c r="FS25" s="214"/>
      <c r="FT25" s="214"/>
      <c r="FU25" s="214"/>
      <c r="FV25" s="214"/>
      <c r="FW25" s="214"/>
      <c r="FX25" s="214"/>
      <c r="FY25" s="214"/>
      <c r="FZ25" s="214"/>
      <c r="GA25" s="214"/>
      <c r="GB25" s="214"/>
      <c r="GC25" s="214"/>
      <c r="GD25" s="214"/>
      <c r="GE25" s="214"/>
      <c r="GF25" s="214"/>
      <c r="GG25" s="214"/>
      <c r="GH25" s="214"/>
      <c r="GI25" s="214"/>
      <c r="GJ25" s="214"/>
      <c r="GK25" s="214"/>
      <c r="GL25" s="214"/>
      <c r="GM25" s="214"/>
      <c r="GN25" s="214"/>
      <c r="GO25" s="214"/>
      <c r="GP25" s="214"/>
      <c r="GQ25" s="214"/>
      <c r="GR25" s="214"/>
      <c r="GS25" s="214"/>
      <c r="GT25" s="214"/>
      <c r="GU25" s="214"/>
      <c r="GV25" s="214"/>
      <c r="GW25" s="214"/>
      <c r="GX25" s="214"/>
      <c r="GY25" s="214"/>
      <c r="GZ25" s="214"/>
      <c r="HA25" s="214"/>
      <c r="HB25" s="214"/>
      <c r="HC25" s="214"/>
      <c r="HD25" s="214"/>
      <c r="HE25" s="214"/>
      <c r="HF25" s="214"/>
      <c r="HG25" s="214"/>
      <c r="HH25" s="214"/>
      <c r="HI25" s="214"/>
      <c r="HJ25" s="214"/>
      <c r="HK25" s="214"/>
      <c r="HL25" s="214"/>
      <c r="HM25" s="214"/>
      <c r="HN25" s="214"/>
      <c r="HO25" s="214"/>
      <c r="HP25" s="214"/>
      <c r="HQ25" s="214"/>
      <c r="HR25" s="214"/>
      <c r="HS25" s="214"/>
      <c r="HT25" s="214"/>
      <c r="HU25" s="214"/>
      <c r="HV25" s="214"/>
      <c r="HW25" s="214"/>
      <c r="HX25" s="214"/>
      <c r="HY25" s="214"/>
      <c r="HZ25" s="214"/>
      <c r="IA25" s="214"/>
      <c r="IB25" s="214"/>
      <c r="IC25" s="214"/>
      <c r="ID25" s="214"/>
      <c r="IE25" s="214"/>
      <c r="IF25" s="214"/>
      <c r="IG25" s="214"/>
      <c r="IH25" s="214"/>
      <c r="II25" s="214"/>
      <c r="IJ25" s="214"/>
      <c r="IK25" s="214"/>
      <c r="IL25" s="214"/>
      <c r="IM25" s="214"/>
      <c r="IN25" s="214"/>
      <c r="IO25" s="214"/>
      <c r="IP25" s="214"/>
      <c r="IQ25" s="214"/>
      <c r="IR25" s="214"/>
      <c r="IS25" s="214"/>
      <c r="IT25" s="214"/>
      <c r="IU25" s="214"/>
      <c r="IV25" s="214"/>
      <c r="IW25" s="214"/>
      <c r="IX25" s="214"/>
      <c r="IY25" s="214"/>
      <c r="IZ25" s="214"/>
      <c r="JA25" s="214"/>
      <c r="JB25" s="214"/>
      <c r="JC25" s="214"/>
      <c r="JD25" s="214"/>
      <c r="JE25" s="214"/>
      <c r="JF25" s="214"/>
      <c r="JG25" s="214"/>
      <c r="JH25" s="214"/>
      <c r="JI25" s="214"/>
      <c r="JJ25" s="214"/>
      <c r="JK25" s="214"/>
      <c r="JL25" s="214"/>
      <c r="JM25" s="214"/>
      <c r="JN25" s="214"/>
      <c r="JO25" s="214"/>
      <c r="JP25" s="214"/>
      <c r="JQ25" s="214"/>
      <c r="JR25" s="214"/>
      <c r="JS25" s="214"/>
      <c r="JT25" s="214"/>
      <c r="JU25" s="214"/>
      <c r="JV25" s="214"/>
      <c r="JW25" s="214"/>
      <c r="JX25" s="214"/>
      <c r="JY25" s="214"/>
      <c r="JZ25" s="214"/>
      <c r="KA25" s="214"/>
      <c r="KB25" s="214"/>
      <c r="KC25" s="214"/>
      <c r="KD25" s="214"/>
      <c r="KE25" s="214"/>
      <c r="KF25" s="214"/>
      <c r="KG25" s="214"/>
      <c r="KH25" s="214"/>
      <c r="KI25" s="214"/>
      <c r="KJ25" s="214"/>
      <c r="KK25" s="214"/>
      <c r="KL25" s="214"/>
      <c r="KM25" s="214"/>
      <c r="KN25" s="214"/>
      <c r="KO25" s="214"/>
      <c r="KP25" s="214"/>
      <c r="KQ25" s="214"/>
      <c r="KR25" s="214"/>
      <c r="KS25" s="214"/>
      <c r="KT25" s="214"/>
      <c r="KU25" s="214"/>
      <c r="KV25" s="214"/>
      <c r="KW25" s="214"/>
      <c r="KX25" s="214"/>
      <c r="KY25" s="214"/>
      <c r="KZ25" s="214"/>
      <c r="LA25" s="214"/>
      <c r="LB25" s="214"/>
      <c r="LC25" s="214"/>
      <c r="LD25" s="214"/>
      <c r="LE25" s="214"/>
      <c r="LF25" s="214"/>
      <c r="LG25" s="214"/>
      <c r="LH25" s="214"/>
      <c r="LI25" s="214"/>
      <c r="LJ25" s="214"/>
      <c r="LK25" s="214"/>
      <c r="LL25" s="214"/>
      <c r="LM25" s="214"/>
      <c r="LN25" s="214"/>
      <c r="LO25" s="214"/>
      <c r="LP25" s="214"/>
      <c r="LQ25" s="214"/>
      <c r="LR25" s="214"/>
      <c r="LS25" s="214"/>
      <c r="LT25" s="214"/>
      <c r="LU25" s="214"/>
      <c r="LV25" s="214"/>
      <c r="LW25" s="214"/>
      <c r="LX25" s="214"/>
      <c r="LY25" s="214"/>
      <c r="LZ25" s="214"/>
      <c r="MA25" s="214"/>
      <c r="MB25" s="214"/>
      <c r="MC25" s="214"/>
      <c r="MD25" s="214"/>
      <c r="ME25" s="214"/>
      <c r="MF25" s="214"/>
      <c r="MG25" s="214"/>
      <c r="MH25" s="214"/>
      <c r="MI25" s="214"/>
    </row>
    <row r="26" spans="1:347" ht="51" x14ac:dyDescent="0.25">
      <c r="A26" s="124" t="s">
        <v>83</v>
      </c>
      <c r="B26" s="124" t="s">
        <v>180</v>
      </c>
      <c r="C26" s="183"/>
      <c r="D26" s="124" t="s">
        <v>181</v>
      </c>
      <c r="E26" s="182"/>
      <c r="F26" s="140"/>
      <c r="G26" s="141"/>
      <c r="H26" s="148" t="s">
        <v>125</v>
      </c>
      <c r="I26" s="149" t="s">
        <v>158</v>
      </c>
      <c r="J26" s="149" t="s">
        <v>138</v>
      </c>
      <c r="K26" s="150">
        <v>157024.79338842977</v>
      </c>
      <c r="L26" s="150">
        <v>190000</v>
      </c>
      <c r="M26" s="150">
        <v>380000</v>
      </c>
      <c r="N26" s="149" t="s">
        <v>139</v>
      </c>
      <c r="O26" s="149" t="s">
        <v>138</v>
      </c>
      <c r="P26" s="151">
        <v>45323</v>
      </c>
      <c r="Q26" s="151">
        <v>45474</v>
      </c>
      <c r="R26" s="175" t="s">
        <v>182</v>
      </c>
      <c r="S26" s="94" t="s">
        <v>190</v>
      </c>
      <c r="T26" s="160" t="s">
        <v>158</v>
      </c>
      <c r="U26" s="162" t="s">
        <v>138</v>
      </c>
      <c r="V26" s="124" t="s">
        <v>183</v>
      </c>
      <c r="W26" s="119" t="s">
        <v>158</v>
      </c>
      <c r="X26" s="152"/>
      <c r="Y26" s="152"/>
      <c r="Z26" s="211"/>
      <c r="AA26" s="217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4"/>
      <c r="FL26" s="214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  <c r="IC26" s="214"/>
      <c r="ID26" s="214"/>
      <c r="IE26" s="214"/>
      <c r="IF26" s="214"/>
      <c r="IG26" s="214"/>
      <c r="IH26" s="214"/>
      <c r="II26" s="214"/>
      <c r="IJ26" s="214"/>
      <c r="IK26" s="214"/>
      <c r="IL26" s="214"/>
      <c r="IM26" s="214"/>
      <c r="IN26" s="214"/>
      <c r="IO26" s="214"/>
      <c r="IP26" s="214"/>
      <c r="IQ26" s="214"/>
      <c r="IR26" s="214"/>
      <c r="IS26" s="214"/>
      <c r="IT26" s="214"/>
      <c r="IU26" s="214"/>
      <c r="IV26" s="214"/>
      <c r="IW26" s="214"/>
      <c r="IX26" s="214"/>
      <c r="IY26" s="214"/>
      <c r="IZ26" s="214"/>
      <c r="JA26" s="214"/>
      <c r="JB26" s="214"/>
      <c r="JC26" s="214"/>
      <c r="JD26" s="214"/>
      <c r="JE26" s="214"/>
      <c r="JF26" s="214"/>
      <c r="JG26" s="214"/>
      <c r="JH26" s="214"/>
      <c r="JI26" s="214"/>
      <c r="JJ26" s="214"/>
      <c r="JK26" s="214"/>
      <c r="JL26" s="214"/>
      <c r="JM26" s="214"/>
      <c r="JN26" s="214"/>
      <c r="JO26" s="214"/>
      <c r="JP26" s="214"/>
      <c r="JQ26" s="214"/>
      <c r="JR26" s="214"/>
      <c r="JS26" s="214"/>
      <c r="JT26" s="214"/>
      <c r="JU26" s="214"/>
      <c r="JV26" s="214"/>
      <c r="JW26" s="214"/>
      <c r="JX26" s="214"/>
      <c r="JY26" s="214"/>
      <c r="JZ26" s="214"/>
      <c r="KA26" s="214"/>
      <c r="KB26" s="214"/>
      <c r="KC26" s="214"/>
      <c r="KD26" s="214"/>
      <c r="KE26" s="214"/>
      <c r="KF26" s="214"/>
      <c r="KG26" s="214"/>
      <c r="KH26" s="214"/>
      <c r="KI26" s="214"/>
      <c r="KJ26" s="214"/>
      <c r="KK26" s="214"/>
      <c r="KL26" s="214"/>
      <c r="KM26" s="214"/>
      <c r="KN26" s="214"/>
      <c r="KO26" s="214"/>
      <c r="KP26" s="214"/>
      <c r="KQ26" s="214"/>
      <c r="KR26" s="214"/>
      <c r="KS26" s="214"/>
      <c r="KT26" s="214"/>
      <c r="KU26" s="214"/>
      <c r="KV26" s="214"/>
      <c r="KW26" s="214"/>
      <c r="KX26" s="214"/>
      <c r="KY26" s="214"/>
      <c r="KZ26" s="214"/>
      <c r="LA26" s="214"/>
      <c r="LB26" s="214"/>
      <c r="LC26" s="214"/>
      <c r="LD26" s="214"/>
      <c r="LE26" s="214"/>
      <c r="LF26" s="214"/>
      <c r="LG26" s="214"/>
      <c r="LH26" s="214"/>
      <c r="LI26" s="214"/>
      <c r="LJ26" s="214"/>
      <c r="LK26" s="214"/>
      <c r="LL26" s="214"/>
      <c r="LM26" s="214"/>
      <c r="LN26" s="214"/>
      <c r="LO26" s="214"/>
      <c r="LP26" s="214"/>
      <c r="LQ26" s="214"/>
      <c r="LR26" s="214"/>
      <c r="LS26" s="214"/>
      <c r="LT26" s="214"/>
      <c r="LU26" s="214"/>
      <c r="LV26" s="214"/>
      <c r="LW26" s="214"/>
      <c r="LX26" s="214"/>
      <c r="LY26" s="214"/>
      <c r="LZ26" s="214"/>
      <c r="MA26" s="214"/>
      <c r="MB26" s="214"/>
      <c r="MC26" s="214"/>
      <c r="MD26" s="214"/>
      <c r="ME26" s="214"/>
      <c r="MF26" s="214"/>
      <c r="MG26" s="214"/>
      <c r="MH26" s="214"/>
      <c r="MI26" s="214"/>
    </row>
    <row r="27" spans="1:347" s="187" customFormat="1" ht="51.75" thickBot="1" x14ac:dyDescent="0.3">
      <c r="A27" s="66" t="s">
        <v>83</v>
      </c>
      <c r="B27" s="66" t="s">
        <v>184</v>
      </c>
      <c r="C27" s="184"/>
      <c r="D27" s="66" t="s">
        <v>185</v>
      </c>
      <c r="E27" s="185"/>
      <c r="F27" s="68"/>
      <c r="G27" s="61"/>
      <c r="H27" s="153" t="s">
        <v>124</v>
      </c>
      <c r="I27" s="154" t="s">
        <v>158</v>
      </c>
      <c r="J27" s="154" t="s">
        <v>158</v>
      </c>
      <c r="K27" s="155">
        <f>L27/1.21</f>
        <v>57851.239669421491</v>
      </c>
      <c r="L27" s="155">
        <v>70000</v>
      </c>
      <c r="M27" s="155">
        <v>70000</v>
      </c>
      <c r="N27" s="154" t="s">
        <v>139</v>
      </c>
      <c r="O27" s="154" t="s">
        <v>158</v>
      </c>
      <c r="P27" s="156">
        <v>45323</v>
      </c>
      <c r="Q27" s="156">
        <v>45413</v>
      </c>
      <c r="R27" s="176" t="s">
        <v>186</v>
      </c>
      <c r="S27" s="186" t="s">
        <v>190</v>
      </c>
      <c r="T27" s="161" t="s">
        <v>158</v>
      </c>
      <c r="U27" s="163" t="s">
        <v>138</v>
      </c>
      <c r="V27" s="66" t="s">
        <v>183</v>
      </c>
      <c r="W27" s="101" t="s">
        <v>158</v>
      </c>
      <c r="X27" s="157"/>
      <c r="Y27" s="157"/>
      <c r="Z27" s="212"/>
      <c r="AA27" s="219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4"/>
      <c r="FA27" s="214"/>
      <c r="FB27" s="214"/>
      <c r="FC27" s="214"/>
      <c r="FD27" s="214"/>
      <c r="FE27" s="214"/>
      <c r="FF27" s="214"/>
      <c r="FG27" s="214"/>
      <c r="FH27" s="214"/>
      <c r="FI27" s="214"/>
      <c r="FJ27" s="214"/>
      <c r="FK27" s="214"/>
      <c r="FL27" s="214"/>
      <c r="FM27" s="214"/>
      <c r="FN27" s="214"/>
      <c r="FO27" s="214"/>
      <c r="FP27" s="214"/>
      <c r="FQ27" s="214"/>
      <c r="FR27" s="214"/>
      <c r="FS27" s="214"/>
      <c r="FT27" s="214"/>
      <c r="FU27" s="214"/>
      <c r="FV27" s="214"/>
      <c r="FW27" s="214"/>
      <c r="FX27" s="214"/>
      <c r="FY27" s="214"/>
      <c r="FZ27" s="214"/>
      <c r="GA27" s="214"/>
      <c r="GB27" s="214"/>
      <c r="GC27" s="214"/>
      <c r="GD27" s="214"/>
      <c r="GE27" s="214"/>
      <c r="GF27" s="214"/>
      <c r="GG27" s="214"/>
      <c r="GH27" s="214"/>
      <c r="GI27" s="214"/>
      <c r="GJ27" s="214"/>
      <c r="GK27" s="214"/>
      <c r="GL27" s="214"/>
      <c r="GM27" s="214"/>
      <c r="GN27" s="214"/>
      <c r="GO27" s="214"/>
      <c r="GP27" s="214"/>
      <c r="GQ27" s="214"/>
      <c r="GR27" s="214"/>
      <c r="GS27" s="214"/>
      <c r="GT27" s="214"/>
      <c r="GU27" s="214"/>
      <c r="GV27" s="214"/>
      <c r="GW27" s="214"/>
      <c r="GX27" s="214"/>
      <c r="GY27" s="214"/>
      <c r="GZ27" s="214"/>
      <c r="HA27" s="214"/>
      <c r="HB27" s="214"/>
      <c r="HC27" s="214"/>
      <c r="HD27" s="214"/>
      <c r="HE27" s="214"/>
      <c r="HF27" s="214"/>
      <c r="HG27" s="214"/>
      <c r="HH27" s="214"/>
      <c r="HI27" s="214"/>
      <c r="HJ27" s="214"/>
      <c r="HK27" s="214"/>
      <c r="HL27" s="214"/>
      <c r="HM27" s="214"/>
      <c r="HN27" s="214"/>
      <c r="HO27" s="214"/>
      <c r="HP27" s="214"/>
      <c r="HQ27" s="214"/>
      <c r="HR27" s="214"/>
      <c r="HS27" s="214"/>
      <c r="HT27" s="214"/>
      <c r="HU27" s="214"/>
      <c r="HV27" s="214"/>
      <c r="HW27" s="214"/>
      <c r="HX27" s="214"/>
      <c r="HY27" s="214"/>
      <c r="HZ27" s="214"/>
      <c r="IA27" s="214"/>
      <c r="IB27" s="214"/>
      <c r="IC27" s="214"/>
      <c r="ID27" s="214"/>
      <c r="IE27" s="214"/>
      <c r="IF27" s="214"/>
      <c r="IG27" s="214"/>
      <c r="IH27" s="214"/>
      <c r="II27" s="214"/>
      <c r="IJ27" s="214"/>
      <c r="IK27" s="214"/>
      <c r="IL27" s="214"/>
      <c r="IM27" s="214"/>
      <c r="IN27" s="214"/>
      <c r="IO27" s="214"/>
      <c r="IP27" s="214"/>
      <c r="IQ27" s="214"/>
      <c r="IR27" s="214"/>
      <c r="IS27" s="214"/>
      <c r="IT27" s="214"/>
      <c r="IU27" s="214"/>
      <c r="IV27" s="214"/>
      <c r="IW27" s="214"/>
      <c r="IX27" s="214"/>
      <c r="IY27" s="214"/>
      <c r="IZ27" s="214"/>
      <c r="JA27" s="214"/>
      <c r="JB27" s="214"/>
      <c r="JC27" s="214"/>
      <c r="JD27" s="214"/>
      <c r="JE27" s="214"/>
      <c r="JF27" s="214"/>
      <c r="JG27" s="214"/>
      <c r="JH27" s="214"/>
      <c r="JI27" s="214"/>
      <c r="JJ27" s="214"/>
      <c r="JK27" s="214"/>
      <c r="JL27" s="214"/>
      <c r="JM27" s="214"/>
      <c r="JN27" s="214"/>
      <c r="JO27" s="214"/>
      <c r="JP27" s="214"/>
      <c r="JQ27" s="214"/>
      <c r="JR27" s="214"/>
      <c r="JS27" s="214"/>
      <c r="JT27" s="214"/>
      <c r="JU27" s="214"/>
      <c r="JV27" s="214"/>
      <c r="JW27" s="214"/>
      <c r="JX27" s="214"/>
      <c r="JY27" s="214"/>
      <c r="JZ27" s="214"/>
      <c r="KA27" s="214"/>
      <c r="KB27" s="214"/>
      <c r="KC27" s="214"/>
      <c r="KD27" s="214"/>
      <c r="KE27" s="214"/>
      <c r="KF27" s="214"/>
      <c r="KG27" s="214"/>
      <c r="KH27" s="214"/>
      <c r="KI27" s="214"/>
      <c r="KJ27" s="214"/>
      <c r="KK27" s="214"/>
      <c r="KL27" s="214"/>
      <c r="KM27" s="214"/>
      <c r="KN27" s="214"/>
      <c r="KO27" s="214"/>
      <c r="KP27" s="214"/>
      <c r="KQ27" s="214"/>
      <c r="KR27" s="214"/>
      <c r="KS27" s="214"/>
      <c r="KT27" s="214"/>
      <c r="KU27" s="214"/>
      <c r="KV27" s="214"/>
      <c r="KW27" s="214"/>
      <c r="KX27" s="214"/>
      <c r="KY27" s="214"/>
      <c r="KZ27" s="214"/>
      <c r="LA27" s="214"/>
      <c r="LB27" s="214"/>
      <c r="LC27" s="214"/>
      <c r="LD27" s="214"/>
      <c r="LE27" s="214"/>
      <c r="LF27" s="214"/>
      <c r="LG27" s="214"/>
      <c r="LH27" s="214"/>
      <c r="LI27" s="214"/>
      <c r="LJ27" s="214"/>
      <c r="LK27" s="214"/>
      <c r="LL27" s="214"/>
      <c r="LM27" s="214"/>
      <c r="LN27" s="214"/>
      <c r="LO27" s="214"/>
      <c r="LP27" s="214"/>
      <c r="LQ27" s="214"/>
      <c r="LR27" s="214"/>
      <c r="LS27" s="214"/>
      <c r="LT27" s="214"/>
      <c r="LU27" s="214"/>
      <c r="LV27" s="214"/>
      <c r="LW27" s="214"/>
      <c r="LX27" s="214"/>
      <c r="LY27" s="214"/>
      <c r="LZ27" s="214"/>
      <c r="MA27" s="214"/>
      <c r="MB27" s="214"/>
      <c r="MC27" s="214"/>
      <c r="MD27" s="214"/>
      <c r="ME27" s="214"/>
      <c r="MF27" s="214"/>
      <c r="MG27" s="214"/>
      <c r="MH27" s="214"/>
      <c r="MI27" s="214"/>
    </row>
    <row r="28" spans="1:347" x14ac:dyDescent="0.25"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4"/>
      <c r="FL28" s="214"/>
      <c r="FM28" s="214"/>
      <c r="FN28" s="214"/>
      <c r="FO28" s="214"/>
      <c r="FP28" s="214"/>
      <c r="FQ28" s="214"/>
      <c r="FR28" s="214"/>
      <c r="FS28" s="214"/>
      <c r="FT28" s="214"/>
      <c r="FU28" s="214"/>
      <c r="FV28" s="214"/>
      <c r="FW28" s="214"/>
      <c r="FX28" s="214"/>
      <c r="FY28" s="214"/>
      <c r="FZ28" s="214"/>
      <c r="GA28" s="214"/>
      <c r="GB28" s="214"/>
      <c r="GC28" s="214"/>
      <c r="GD28" s="214"/>
      <c r="GE28" s="214"/>
      <c r="GF28" s="214"/>
      <c r="GG28" s="214"/>
      <c r="GH28" s="214"/>
      <c r="GI28" s="214"/>
      <c r="GJ28" s="214"/>
      <c r="GK28" s="214"/>
      <c r="GL28" s="214"/>
      <c r="GM28" s="214"/>
      <c r="GN28" s="214"/>
      <c r="GO28" s="214"/>
      <c r="GP28" s="214"/>
      <c r="GQ28" s="214"/>
      <c r="GR28" s="214"/>
      <c r="GS28" s="214"/>
      <c r="GT28" s="214"/>
      <c r="GU28" s="214"/>
      <c r="GV28" s="214"/>
      <c r="GW28" s="214"/>
      <c r="GX28" s="214"/>
      <c r="GY28" s="214"/>
      <c r="GZ28" s="214"/>
      <c r="HA28" s="214"/>
      <c r="HB28" s="214"/>
      <c r="HC28" s="214"/>
      <c r="HD28" s="214"/>
      <c r="HE28" s="214"/>
      <c r="HF28" s="214"/>
      <c r="HG28" s="214"/>
      <c r="HH28" s="214"/>
      <c r="HI28" s="214"/>
      <c r="HJ28" s="214"/>
      <c r="HK28" s="214"/>
      <c r="HL28" s="214"/>
      <c r="HM28" s="214"/>
      <c r="HN28" s="214"/>
      <c r="HO28" s="214"/>
      <c r="HP28" s="214"/>
      <c r="HQ28" s="214"/>
      <c r="HR28" s="214"/>
      <c r="HS28" s="214"/>
      <c r="HT28" s="214"/>
      <c r="HU28" s="214"/>
      <c r="HV28" s="214"/>
      <c r="HW28" s="214"/>
      <c r="HX28" s="214"/>
      <c r="HY28" s="214"/>
      <c r="HZ28" s="214"/>
      <c r="IA28" s="214"/>
      <c r="IB28" s="214"/>
      <c r="IC28" s="214"/>
      <c r="ID28" s="214"/>
      <c r="IE28" s="214"/>
      <c r="IF28" s="214"/>
      <c r="IG28" s="214"/>
      <c r="IH28" s="214"/>
      <c r="II28" s="214"/>
      <c r="IJ28" s="214"/>
      <c r="IK28" s="214"/>
      <c r="IL28" s="214"/>
      <c r="IM28" s="214"/>
      <c r="IN28" s="214"/>
      <c r="IO28" s="214"/>
      <c r="IP28" s="214"/>
      <c r="IQ28" s="214"/>
      <c r="IR28" s="214"/>
      <c r="IS28" s="214"/>
      <c r="IT28" s="214"/>
      <c r="IU28" s="214"/>
      <c r="IV28" s="214"/>
      <c r="IW28" s="214"/>
      <c r="IX28" s="214"/>
      <c r="IY28" s="214"/>
      <c r="IZ28" s="214"/>
      <c r="JA28" s="214"/>
      <c r="JB28" s="214"/>
      <c r="JC28" s="214"/>
      <c r="JD28" s="214"/>
      <c r="JE28" s="214"/>
      <c r="JF28" s="214"/>
      <c r="JG28" s="214"/>
      <c r="JH28" s="214"/>
      <c r="JI28" s="214"/>
      <c r="JJ28" s="214"/>
      <c r="JK28" s="214"/>
      <c r="JL28" s="214"/>
      <c r="JM28" s="214"/>
      <c r="JN28" s="214"/>
      <c r="JO28" s="214"/>
      <c r="JP28" s="214"/>
      <c r="JQ28" s="214"/>
      <c r="JR28" s="214"/>
      <c r="JS28" s="214"/>
      <c r="JT28" s="214"/>
      <c r="JU28" s="214"/>
      <c r="JV28" s="214"/>
      <c r="JW28" s="214"/>
      <c r="JX28" s="214"/>
      <c r="JY28" s="214"/>
      <c r="JZ28" s="214"/>
      <c r="KA28" s="214"/>
      <c r="KB28" s="214"/>
      <c r="KC28" s="214"/>
      <c r="KD28" s="214"/>
      <c r="KE28" s="214"/>
      <c r="KF28" s="214"/>
      <c r="KG28" s="214"/>
      <c r="KH28" s="214"/>
      <c r="KI28" s="214"/>
      <c r="KJ28" s="214"/>
      <c r="KK28" s="214"/>
      <c r="KL28" s="214"/>
      <c r="KM28" s="214"/>
      <c r="KN28" s="214"/>
      <c r="KO28" s="214"/>
      <c r="KP28" s="214"/>
      <c r="KQ28" s="214"/>
      <c r="KR28" s="214"/>
      <c r="KS28" s="214"/>
      <c r="KT28" s="214"/>
      <c r="KU28" s="214"/>
      <c r="KV28" s="214"/>
      <c r="KW28" s="214"/>
      <c r="KX28" s="214"/>
      <c r="KY28" s="214"/>
      <c r="KZ28" s="214"/>
      <c r="LA28" s="214"/>
      <c r="LB28" s="214"/>
      <c r="LC28" s="214"/>
      <c r="LD28" s="214"/>
      <c r="LE28" s="214"/>
      <c r="LF28" s="214"/>
      <c r="LG28" s="214"/>
      <c r="LH28" s="214"/>
      <c r="LI28" s="214"/>
      <c r="LJ28" s="214"/>
      <c r="LK28" s="214"/>
      <c r="LL28" s="214"/>
      <c r="LM28" s="214"/>
      <c r="LN28" s="214"/>
      <c r="LO28" s="214"/>
      <c r="LP28" s="214"/>
      <c r="LQ28" s="214"/>
      <c r="LR28" s="214"/>
      <c r="LS28" s="214"/>
      <c r="LT28" s="214"/>
      <c r="LU28" s="214"/>
      <c r="LV28" s="214"/>
      <c r="LW28" s="214"/>
      <c r="LX28" s="214"/>
      <c r="LY28" s="214"/>
      <c r="LZ28" s="214"/>
      <c r="MA28" s="214"/>
      <c r="MB28" s="214"/>
      <c r="MC28" s="214"/>
      <c r="MD28" s="214"/>
      <c r="ME28" s="214"/>
      <c r="MF28" s="214"/>
      <c r="MG28" s="214"/>
      <c r="MH28" s="214"/>
      <c r="MI28" s="214"/>
    </row>
    <row r="29" spans="1:347" x14ac:dyDescent="0.25"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4"/>
      <c r="FL29" s="214"/>
      <c r="FM29" s="214"/>
      <c r="FN29" s="214"/>
      <c r="FO29" s="214"/>
      <c r="FP29" s="214"/>
      <c r="FQ29" s="214"/>
      <c r="FR29" s="214"/>
      <c r="FS29" s="214"/>
      <c r="FT29" s="214"/>
      <c r="FU29" s="214"/>
      <c r="FV29" s="214"/>
      <c r="FW29" s="214"/>
      <c r="FX29" s="214"/>
      <c r="FY29" s="214"/>
      <c r="FZ29" s="214"/>
      <c r="GA29" s="214"/>
      <c r="GB29" s="214"/>
      <c r="GC29" s="214"/>
      <c r="GD29" s="214"/>
      <c r="GE29" s="214"/>
      <c r="GF29" s="214"/>
      <c r="GG29" s="214"/>
      <c r="GH29" s="214"/>
      <c r="GI29" s="214"/>
      <c r="GJ29" s="214"/>
      <c r="GK29" s="214"/>
      <c r="GL29" s="214"/>
      <c r="GM29" s="214"/>
      <c r="GN29" s="214"/>
      <c r="GO29" s="214"/>
      <c r="GP29" s="214"/>
      <c r="GQ29" s="214"/>
      <c r="GR29" s="214"/>
      <c r="GS29" s="214"/>
      <c r="GT29" s="214"/>
      <c r="GU29" s="214"/>
      <c r="GV29" s="214"/>
      <c r="GW29" s="214"/>
      <c r="GX29" s="214"/>
      <c r="GY29" s="214"/>
      <c r="GZ29" s="214"/>
      <c r="HA29" s="214"/>
      <c r="HB29" s="214"/>
      <c r="HC29" s="214"/>
      <c r="HD29" s="214"/>
      <c r="HE29" s="214"/>
      <c r="HF29" s="214"/>
      <c r="HG29" s="214"/>
      <c r="HH29" s="214"/>
      <c r="HI29" s="214"/>
      <c r="HJ29" s="214"/>
      <c r="HK29" s="214"/>
      <c r="HL29" s="214"/>
      <c r="HM29" s="214"/>
      <c r="HN29" s="214"/>
      <c r="HO29" s="214"/>
      <c r="HP29" s="214"/>
      <c r="HQ29" s="214"/>
      <c r="HR29" s="214"/>
      <c r="HS29" s="214"/>
      <c r="HT29" s="214"/>
      <c r="HU29" s="214"/>
      <c r="HV29" s="214"/>
      <c r="HW29" s="214"/>
      <c r="HX29" s="214"/>
      <c r="HY29" s="214"/>
      <c r="HZ29" s="214"/>
      <c r="IA29" s="214"/>
      <c r="IB29" s="214"/>
      <c r="IC29" s="214"/>
      <c r="ID29" s="214"/>
      <c r="IE29" s="214"/>
      <c r="IF29" s="214"/>
      <c r="IG29" s="214"/>
      <c r="IH29" s="214"/>
      <c r="II29" s="214"/>
      <c r="IJ29" s="214"/>
      <c r="IK29" s="214"/>
      <c r="IL29" s="214"/>
      <c r="IM29" s="214"/>
      <c r="IN29" s="214"/>
      <c r="IO29" s="214"/>
      <c r="IP29" s="214"/>
      <c r="IQ29" s="214"/>
      <c r="IR29" s="214"/>
      <c r="IS29" s="214"/>
      <c r="IT29" s="214"/>
      <c r="IU29" s="214"/>
      <c r="IV29" s="214"/>
      <c r="IW29" s="214"/>
      <c r="IX29" s="214"/>
      <c r="IY29" s="214"/>
      <c r="IZ29" s="214"/>
      <c r="JA29" s="214"/>
      <c r="JB29" s="214"/>
      <c r="JC29" s="214"/>
      <c r="JD29" s="214"/>
      <c r="JE29" s="214"/>
      <c r="JF29" s="214"/>
      <c r="JG29" s="214"/>
      <c r="JH29" s="214"/>
      <c r="JI29" s="214"/>
      <c r="JJ29" s="214"/>
      <c r="JK29" s="214"/>
      <c r="JL29" s="214"/>
      <c r="JM29" s="214"/>
      <c r="JN29" s="214"/>
      <c r="JO29" s="214"/>
      <c r="JP29" s="214"/>
      <c r="JQ29" s="214"/>
      <c r="JR29" s="214"/>
      <c r="JS29" s="214"/>
      <c r="JT29" s="214"/>
      <c r="JU29" s="214"/>
      <c r="JV29" s="214"/>
      <c r="JW29" s="214"/>
      <c r="JX29" s="214"/>
      <c r="JY29" s="214"/>
      <c r="JZ29" s="214"/>
      <c r="KA29" s="214"/>
      <c r="KB29" s="214"/>
      <c r="KC29" s="214"/>
      <c r="KD29" s="214"/>
      <c r="KE29" s="214"/>
      <c r="KF29" s="214"/>
      <c r="KG29" s="214"/>
      <c r="KH29" s="214"/>
      <c r="KI29" s="214"/>
      <c r="KJ29" s="214"/>
      <c r="KK29" s="214"/>
      <c r="KL29" s="214"/>
      <c r="KM29" s="214"/>
      <c r="KN29" s="214"/>
      <c r="KO29" s="214"/>
      <c r="KP29" s="214"/>
      <c r="KQ29" s="214"/>
      <c r="KR29" s="214"/>
      <c r="KS29" s="214"/>
      <c r="KT29" s="214"/>
      <c r="KU29" s="214"/>
      <c r="KV29" s="214"/>
      <c r="KW29" s="214"/>
      <c r="KX29" s="214"/>
      <c r="KY29" s="214"/>
      <c r="KZ29" s="214"/>
      <c r="LA29" s="214"/>
      <c r="LB29" s="214"/>
      <c r="LC29" s="214"/>
      <c r="LD29" s="214"/>
      <c r="LE29" s="214"/>
      <c r="LF29" s="214"/>
      <c r="LG29" s="214"/>
      <c r="LH29" s="214"/>
      <c r="LI29" s="214"/>
      <c r="LJ29" s="214"/>
      <c r="LK29" s="214"/>
      <c r="LL29" s="214"/>
      <c r="LM29" s="214"/>
      <c r="LN29" s="214"/>
      <c r="LO29" s="214"/>
      <c r="LP29" s="214"/>
      <c r="LQ29" s="214"/>
      <c r="LR29" s="214"/>
      <c r="LS29" s="214"/>
      <c r="LT29" s="214"/>
      <c r="LU29" s="214"/>
      <c r="LV29" s="214"/>
      <c r="LW29" s="214"/>
      <c r="LX29" s="214"/>
      <c r="LY29" s="214"/>
      <c r="LZ29" s="214"/>
      <c r="MA29" s="214"/>
      <c r="MB29" s="214"/>
      <c r="MC29" s="214"/>
      <c r="MD29" s="214"/>
      <c r="ME29" s="214"/>
      <c r="MF29" s="214"/>
      <c r="MG29" s="214"/>
      <c r="MH29" s="214"/>
      <c r="MI29" s="214"/>
    </row>
    <row r="30" spans="1:347" x14ac:dyDescent="0.25"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4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4"/>
      <c r="FL30" s="214"/>
      <c r="FM30" s="214"/>
      <c r="FN30" s="214"/>
      <c r="FO30" s="214"/>
      <c r="FP30" s="214"/>
      <c r="FQ30" s="214"/>
      <c r="FR30" s="214"/>
      <c r="FS30" s="214"/>
      <c r="FT30" s="214"/>
      <c r="FU30" s="214"/>
      <c r="FV30" s="214"/>
      <c r="FW30" s="214"/>
      <c r="FX30" s="214"/>
      <c r="FY30" s="214"/>
      <c r="FZ30" s="214"/>
      <c r="GA30" s="214"/>
      <c r="GB30" s="214"/>
      <c r="GC30" s="214"/>
      <c r="GD30" s="214"/>
      <c r="GE30" s="214"/>
      <c r="GF30" s="214"/>
      <c r="GG30" s="214"/>
      <c r="GH30" s="214"/>
      <c r="GI30" s="214"/>
      <c r="GJ30" s="214"/>
      <c r="GK30" s="214"/>
      <c r="GL30" s="214"/>
      <c r="GM30" s="214"/>
      <c r="GN30" s="214"/>
      <c r="GO30" s="214"/>
      <c r="GP30" s="214"/>
      <c r="GQ30" s="214"/>
      <c r="GR30" s="214"/>
      <c r="GS30" s="214"/>
      <c r="GT30" s="214"/>
      <c r="GU30" s="214"/>
      <c r="GV30" s="214"/>
      <c r="GW30" s="214"/>
      <c r="GX30" s="214"/>
      <c r="GY30" s="214"/>
      <c r="GZ30" s="214"/>
      <c r="HA30" s="214"/>
      <c r="HB30" s="214"/>
      <c r="HC30" s="214"/>
      <c r="HD30" s="214"/>
      <c r="HE30" s="214"/>
      <c r="HF30" s="214"/>
      <c r="HG30" s="214"/>
      <c r="HH30" s="214"/>
      <c r="HI30" s="214"/>
      <c r="HJ30" s="214"/>
      <c r="HK30" s="214"/>
      <c r="HL30" s="214"/>
      <c r="HM30" s="214"/>
      <c r="HN30" s="214"/>
      <c r="HO30" s="214"/>
      <c r="HP30" s="214"/>
      <c r="HQ30" s="214"/>
      <c r="HR30" s="214"/>
      <c r="HS30" s="214"/>
      <c r="HT30" s="214"/>
      <c r="HU30" s="214"/>
      <c r="HV30" s="214"/>
      <c r="HW30" s="214"/>
      <c r="HX30" s="214"/>
      <c r="HY30" s="214"/>
      <c r="HZ30" s="214"/>
      <c r="IA30" s="214"/>
      <c r="IB30" s="214"/>
      <c r="IC30" s="214"/>
      <c r="ID30" s="214"/>
      <c r="IE30" s="214"/>
      <c r="IF30" s="214"/>
      <c r="IG30" s="214"/>
      <c r="IH30" s="214"/>
      <c r="II30" s="214"/>
      <c r="IJ30" s="214"/>
      <c r="IK30" s="214"/>
      <c r="IL30" s="214"/>
      <c r="IM30" s="214"/>
      <c r="IN30" s="214"/>
      <c r="IO30" s="214"/>
      <c r="IP30" s="214"/>
      <c r="IQ30" s="214"/>
      <c r="IR30" s="214"/>
      <c r="IS30" s="214"/>
      <c r="IT30" s="214"/>
      <c r="IU30" s="214"/>
      <c r="IV30" s="214"/>
      <c r="IW30" s="214"/>
      <c r="IX30" s="214"/>
      <c r="IY30" s="214"/>
      <c r="IZ30" s="214"/>
      <c r="JA30" s="214"/>
      <c r="JB30" s="214"/>
      <c r="JC30" s="214"/>
      <c r="JD30" s="214"/>
      <c r="JE30" s="214"/>
      <c r="JF30" s="214"/>
      <c r="JG30" s="214"/>
      <c r="JH30" s="214"/>
      <c r="JI30" s="214"/>
      <c r="JJ30" s="214"/>
      <c r="JK30" s="214"/>
      <c r="JL30" s="214"/>
      <c r="JM30" s="214"/>
      <c r="JN30" s="214"/>
      <c r="JO30" s="214"/>
      <c r="JP30" s="214"/>
      <c r="JQ30" s="214"/>
      <c r="JR30" s="214"/>
      <c r="JS30" s="214"/>
      <c r="JT30" s="214"/>
      <c r="JU30" s="214"/>
      <c r="JV30" s="214"/>
      <c r="JW30" s="214"/>
      <c r="JX30" s="214"/>
      <c r="JY30" s="214"/>
      <c r="JZ30" s="214"/>
      <c r="KA30" s="214"/>
      <c r="KB30" s="214"/>
      <c r="KC30" s="214"/>
      <c r="KD30" s="214"/>
      <c r="KE30" s="214"/>
      <c r="KF30" s="214"/>
      <c r="KG30" s="214"/>
      <c r="KH30" s="214"/>
      <c r="KI30" s="214"/>
      <c r="KJ30" s="214"/>
      <c r="KK30" s="214"/>
      <c r="KL30" s="214"/>
      <c r="KM30" s="214"/>
      <c r="KN30" s="214"/>
      <c r="KO30" s="214"/>
      <c r="KP30" s="214"/>
      <c r="KQ30" s="214"/>
      <c r="KR30" s="214"/>
      <c r="KS30" s="214"/>
      <c r="KT30" s="214"/>
      <c r="KU30" s="214"/>
      <c r="KV30" s="214"/>
      <c r="KW30" s="214"/>
      <c r="KX30" s="214"/>
      <c r="KY30" s="214"/>
      <c r="KZ30" s="214"/>
      <c r="LA30" s="214"/>
      <c r="LB30" s="214"/>
      <c r="LC30" s="214"/>
      <c r="LD30" s="214"/>
      <c r="LE30" s="214"/>
      <c r="LF30" s="214"/>
      <c r="LG30" s="214"/>
      <c r="LH30" s="214"/>
      <c r="LI30" s="214"/>
      <c r="LJ30" s="214"/>
      <c r="LK30" s="214"/>
      <c r="LL30" s="214"/>
      <c r="LM30" s="214"/>
      <c r="LN30" s="214"/>
      <c r="LO30" s="214"/>
      <c r="LP30" s="214"/>
      <c r="LQ30" s="214"/>
      <c r="LR30" s="214"/>
      <c r="LS30" s="214"/>
      <c r="LT30" s="214"/>
      <c r="LU30" s="214"/>
      <c r="LV30" s="214"/>
      <c r="LW30" s="214"/>
      <c r="LX30" s="214"/>
      <c r="LY30" s="214"/>
      <c r="LZ30" s="214"/>
      <c r="MA30" s="214"/>
      <c r="MB30" s="214"/>
      <c r="MC30" s="214"/>
      <c r="MD30" s="214"/>
      <c r="ME30" s="214"/>
      <c r="MF30" s="214"/>
      <c r="MG30" s="214"/>
      <c r="MH30" s="214"/>
      <c r="MI30" s="214"/>
    </row>
    <row r="31" spans="1:347" x14ac:dyDescent="0.25"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  <c r="FQ31" s="214"/>
      <c r="FR31" s="214"/>
      <c r="FS31" s="214"/>
      <c r="FT31" s="214"/>
      <c r="FU31" s="214"/>
      <c r="FV31" s="214"/>
      <c r="FW31" s="214"/>
      <c r="FX31" s="214"/>
      <c r="FY31" s="214"/>
      <c r="FZ31" s="214"/>
      <c r="GA31" s="214"/>
      <c r="GB31" s="214"/>
      <c r="GC31" s="214"/>
      <c r="GD31" s="214"/>
      <c r="GE31" s="214"/>
      <c r="GF31" s="214"/>
      <c r="GG31" s="214"/>
      <c r="GH31" s="214"/>
      <c r="GI31" s="214"/>
      <c r="GJ31" s="214"/>
      <c r="GK31" s="214"/>
      <c r="GL31" s="214"/>
      <c r="GM31" s="214"/>
      <c r="GN31" s="214"/>
      <c r="GO31" s="214"/>
      <c r="GP31" s="214"/>
      <c r="GQ31" s="214"/>
      <c r="GR31" s="214"/>
      <c r="GS31" s="214"/>
      <c r="GT31" s="214"/>
      <c r="GU31" s="214"/>
      <c r="GV31" s="214"/>
      <c r="GW31" s="214"/>
      <c r="GX31" s="214"/>
      <c r="GY31" s="214"/>
      <c r="GZ31" s="214"/>
      <c r="HA31" s="214"/>
      <c r="HB31" s="214"/>
      <c r="HC31" s="214"/>
      <c r="HD31" s="214"/>
      <c r="HE31" s="214"/>
      <c r="HF31" s="214"/>
      <c r="HG31" s="214"/>
      <c r="HH31" s="214"/>
      <c r="HI31" s="214"/>
      <c r="HJ31" s="214"/>
      <c r="HK31" s="214"/>
      <c r="HL31" s="214"/>
      <c r="HM31" s="214"/>
      <c r="HN31" s="214"/>
      <c r="HO31" s="214"/>
      <c r="HP31" s="214"/>
      <c r="HQ31" s="214"/>
      <c r="HR31" s="214"/>
      <c r="HS31" s="214"/>
      <c r="HT31" s="214"/>
      <c r="HU31" s="214"/>
      <c r="HV31" s="214"/>
      <c r="HW31" s="214"/>
      <c r="HX31" s="214"/>
      <c r="HY31" s="214"/>
      <c r="HZ31" s="214"/>
      <c r="IA31" s="214"/>
      <c r="IB31" s="214"/>
      <c r="IC31" s="214"/>
      <c r="ID31" s="214"/>
      <c r="IE31" s="214"/>
      <c r="IF31" s="214"/>
      <c r="IG31" s="214"/>
      <c r="IH31" s="214"/>
      <c r="II31" s="214"/>
      <c r="IJ31" s="214"/>
      <c r="IK31" s="214"/>
      <c r="IL31" s="214"/>
      <c r="IM31" s="214"/>
      <c r="IN31" s="214"/>
      <c r="IO31" s="214"/>
      <c r="IP31" s="214"/>
      <c r="IQ31" s="214"/>
      <c r="IR31" s="214"/>
      <c r="IS31" s="214"/>
      <c r="IT31" s="214"/>
      <c r="IU31" s="214"/>
      <c r="IV31" s="214"/>
      <c r="IW31" s="214"/>
      <c r="IX31" s="214"/>
      <c r="IY31" s="214"/>
      <c r="IZ31" s="214"/>
      <c r="JA31" s="214"/>
      <c r="JB31" s="214"/>
      <c r="JC31" s="214"/>
      <c r="JD31" s="214"/>
      <c r="JE31" s="214"/>
      <c r="JF31" s="214"/>
      <c r="JG31" s="214"/>
      <c r="JH31" s="214"/>
      <c r="JI31" s="214"/>
      <c r="JJ31" s="214"/>
      <c r="JK31" s="214"/>
      <c r="JL31" s="214"/>
      <c r="JM31" s="214"/>
      <c r="JN31" s="214"/>
      <c r="JO31" s="214"/>
      <c r="JP31" s="214"/>
      <c r="JQ31" s="214"/>
      <c r="JR31" s="214"/>
      <c r="JS31" s="214"/>
      <c r="JT31" s="214"/>
      <c r="JU31" s="214"/>
      <c r="JV31" s="214"/>
      <c r="JW31" s="214"/>
      <c r="JX31" s="214"/>
      <c r="JY31" s="214"/>
      <c r="JZ31" s="214"/>
      <c r="KA31" s="214"/>
      <c r="KB31" s="214"/>
      <c r="KC31" s="214"/>
      <c r="KD31" s="214"/>
      <c r="KE31" s="214"/>
      <c r="KF31" s="214"/>
      <c r="KG31" s="214"/>
      <c r="KH31" s="214"/>
      <c r="KI31" s="214"/>
      <c r="KJ31" s="214"/>
      <c r="KK31" s="214"/>
      <c r="KL31" s="214"/>
      <c r="KM31" s="214"/>
      <c r="KN31" s="214"/>
      <c r="KO31" s="214"/>
      <c r="KP31" s="214"/>
      <c r="KQ31" s="214"/>
      <c r="KR31" s="214"/>
      <c r="KS31" s="214"/>
      <c r="KT31" s="214"/>
      <c r="KU31" s="214"/>
      <c r="KV31" s="214"/>
      <c r="KW31" s="214"/>
      <c r="KX31" s="214"/>
      <c r="KY31" s="214"/>
      <c r="KZ31" s="214"/>
      <c r="LA31" s="214"/>
      <c r="LB31" s="214"/>
      <c r="LC31" s="214"/>
      <c r="LD31" s="214"/>
      <c r="LE31" s="214"/>
      <c r="LF31" s="214"/>
      <c r="LG31" s="214"/>
      <c r="LH31" s="214"/>
      <c r="LI31" s="214"/>
      <c r="LJ31" s="214"/>
      <c r="LK31" s="214"/>
      <c r="LL31" s="214"/>
      <c r="LM31" s="214"/>
      <c r="LN31" s="214"/>
      <c r="LO31" s="214"/>
      <c r="LP31" s="214"/>
      <c r="LQ31" s="214"/>
      <c r="LR31" s="214"/>
      <c r="LS31" s="214"/>
      <c r="LT31" s="214"/>
      <c r="LU31" s="214"/>
      <c r="LV31" s="214"/>
      <c r="LW31" s="214"/>
      <c r="LX31" s="214"/>
      <c r="LY31" s="214"/>
      <c r="LZ31" s="214"/>
      <c r="MA31" s="214"/>
      <c r="MB31" s="214"/>
      <c r="MC31" s="214"/>
      <c r="MD31" s="214"/>
      <c r="ME31" s="214"/>
      <c r="MF31" s="214"/>
      <c r="MG31" s="214"/>
      <c r="MH31" s="214"/>
      <c r="MI31" s="214"/>
    </row>
    <row r="32" spans="1:347" x14ac:dyDescent="0.25"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4"/>
      <c r="EW32" s="214"/>
      <c r="EX32" s="214"/>
      <c r="EY32" s="214"/>
      <c r="EZ32" s="214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4"/>
      <c r="FL32" s="214"/>
      <c r="FM32" s="214"/>
      <c r="FN32" s="214"/>
      <c r="FO32" s="214"/>
      <c r="FP32" s="214"/>
      <c r="FQ32" s="214"/>
      <c r="FR32" s="214"/>
      <c r="FS32" s="214"/>
      <c r="FT32" s="214"/>
      <c r="FU32" s="214"/>
      <c r="FV32" s="214"/>
      <c r="FW32" s="214"/>
      <c r="FX32" s="214"/>
      <c r="FY32" s="214"/>
      <c r="FZ32" s="214"/>
      <c r="GA32" s="214"/>
      <c r="GB32" s="214"/>
      <c r="GC32" s="214"/>
      <c r="GD32" s="214"/>
      <c r="GE32" s="214"/>
      <c r="GF32" s="214"/>
      <c r="GG32" s="214"/>
      <c r="GH32" s="214"/>
      <c r="GI32" s="214"/>
      <c r="GJ32" s="214"/>
      <c r="GK32" s="214"/>
      <c r="GL32" s="214"/>
      <c r="GM32" s="214"/>
      <c r="GN32" s="214"/>
      <c r="GO32" s="214"/>
      <c r="GP32" s="214"/>
      <c r="GQ32" s="214"/>
      <c r="GR32" s="214"/>
      <c r="GS32" s="214"/>
      <c r="GT32" s="214"/>
      <c r="GU32" s="214"/>
      <c r="GV32" s="214"/>
      <c r="GW32" s="214"/>
      <c r="GX32" s="214"/>
      <c r="GY32" s="214"/>
      <c r="GZ32" s="214"/>
      <c r="HA32" s="214"/>
      <c r="HB32" s="214"/>
      <c r="HC32" s="214"/>
      <c r="HD32" s="214"/>
      <c r="HE32" s="214"/>
      <c r="HF32" s="214"/>
      <c r="HG32" s="214"/>
      <c r="HH32" s="214"/>
      <c r="HI32" s="214"/>
      <c r="HJ32" s="214"/>
      <c r="HK32" s="214"/>
      <c r="HL32" s="214"/>
      <c r="HM32" s="214"/>
      <c r="HN32" s="214"/>
      <c r="HO32" s="214"/>
      <c r="HP32" s="214"/>
      <c r="HQ32" s="214"/>
      <c r="HR32" s="214"/>
      <c r="HS32" s="214"/>
      <c r="HT32" s="214"/>
      <c r="HU32" s="214"/>
      <c r="HV32" s="214"/>
      <c r="HW32" s="214"/>
      <c r="HX32" s="214"/>
      <c r="HY32" s="214"/>
      <c r="HZ32" s="214"/>
      <c r="IA32" s="214"/>
      <c r="IB32" s="214"/>
      <c r="IC32" s="214"/>
      <c r="ID32" s="214"/>
      <c r="IE32" s="214"/>
      <c r="IF32" s="214"/>
      <c r="IG32" s="214"/>
      <c r="IH32" s="214"/>
      <c r="II32" s="214"/>
      <c r="IJ32" s="214"/>
      <c r="IK32" s="214"/>
      <c r="IL32" s="214"/>
      <c r="IM32" s="214"/>
      <c r="IN32" s="214"/>
      <c r="IO32" s="214"/>
      <c r="IP32" s="214"/>
      <c r="IQ32" s="214"/>
      <c r="IR32" s="214"/>
      <c r="IS32" s="214"/>
      <c r="IT32" s="214"/>
      <c r="IU32" s="214"/>
      <c r="IV32" s="214"/>
      <c r="IW32" s="214"/>
      <c r="IX32" s="214"/>
      <c r="IY32" s="214"/>
      <c r="IZ32" s="214"/>
      <c r="JA32" s="214"/>
      <c r="JB32" s="214"/>
      <c r="JC32" s="214"/>
      <c r="JD32" s="214"/>
      <c r="JE32" s="214"/>
      <c r="JF32" s="214"/>
      <c r="JG32" s="214"/>
      <c r="JH32" s="214"/>
      <c r="JI32" s="214"/>
      <c r="JJ32" s="214"/>
      <c r="JK32" s="214"/>
      <c r="JL32" s="214"/>
      <c r="JM32" s="214"/>
      <c r="JN32" s="214"/>
      <c r="JO32" s="214"/>
      <c r="JP32" s="214"/>
      <c r="JQ32" s="214"/>
      <c r="JR32" s="214"/>
      <c r="JS32" s="214"/>
      <c r="JT32" s="214"/>
      <c r="JU32" s="214"/>
      <c r="JV32" s="214"/>
      <c r="JW32" s="214"/>
      <c r="JX32" s="214"/>
      <c r="JY32" s="214"/>
      <c r="JZ32" s="214"/>
      <c r="KA32" s="214"/>
      <c r="KB32" s="214"/>
      <c r="KC32" s="214"/>
      <c r="KD32" s="214"/>
      <c r="KE32" s="214"/>
      <c r="KF32" s="214"/>
      <c r="KG32" s="214"/>
      <c r="KH32" s="214"/>
      <c r="KI32" s="214"/>
      <c r="KJ32" s="214"/>
      <c r="KK32" s="214"/>
      <c r="KL32" s="214"/>
      <c r="KM32" s="214"/>
      <c r="KN32" s="214"/>
      <c r="KO32" s="214"/>
      <c r="KP32" s="214"/>
      <c r="KQ32" s="214"/>
      <c r="KR32" s="214"/>
      <c r="KS32" s="214"/>
      <c r="KT32" s="214"/>
      <c r="KU32" s="214"/>
      <c r="KV32" s="214"/>
      <c r="KW32" s="214"/>
      <c r="KX32" s="214"/>
      <c r="KY32" s="214"/>
      <c r="KZ32" s="214"/>
      <c r="LA32" s="214"/>
      <c r="LB32" s="214"/>
      <c r="LC32" s="214"/>
      <c r="LD32" s="214"/>
      <c r="LE32" s="214"/>
      <c r="LF32" s="214"/>
      <c r="LG32" s="214"/>
      <c r="LH32" s="214"/>
      <c r="LI32" s="214"/>
      <c r="LJ32" s="214"/>
      <c r="LK32" s="214"/>
      <c r="LL32" s="214"/>
      <c r="LM32" s="214"/>
      <c r="LN32" s="214"/>
      <c r="LO32" s="214"/>
      <c r="LP32" s="214"/>
      <c r="LQ32" s="214"/>
      <c r="LR32" s="214"/>
      <c r="LS32" s="214"/>
      <c r="LT32" s="214"/>
      <c r="LU32" s="214"/>
      <c r="LV32" s="214"/>
      <c r="LW32" s="214"/>
      <c r="LX32" s="214"/>
      <c r="LY32" s="214"/>
      <c r="LZ32" s="214"/>
      <c r="MA32" s="214"/>
      <c r="MB32" s="214"/>
      <c r="MC32" s="214"/>
      <c r="MD32" s="214"/>
      <c r="ME32" s="214"/>
      <c r="MF32" s="214"/>
      <c r="MG32" s="214"/>
      <c r="MH32" s="214"/>
      <c r="MI32" s="214"/>
    </row>
    <row r="33" spans="27:347" x14ac:dyDescent="0.25"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4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4"/>
      <c r="FR33" s="214"/>
      <c r="FS33" s="214"/>
      <c r="FT33" s="214"/>
      <c r="FU33" s="214"/>
      <c r="FV33" s="214"/>
      <c r="FW33" s="214"/>
      <c r="FX33" s="214"/>
      <c r="FY33" s="214"/>
      <c r="FZ33" s="214"/>
      <c r="GA33" s="214"/>
      <c r="GB33" s="214"/>
      <c r="GC33" s="214"/>
      <c r="GD33" s="214"/>
      <c r="GE33" s="214"/>
      <c r="GF33" s="214"/>
      <c r="GG33" s="214"/>
      <c r="GH33" s="214"/>
      <c r="GI33" s="214"/>
      <c r="GJ33" s="214"/>
      <c r="GK33" s="214"/>
      <c r="GL33" s="214"/>
      <c r="GM33" s="214"/>
      <c r="GN33" s="214"/>
      <c r="GO33" s="214"/>
      <c r="GP33" s="214"/>
      <c r="GQ33" s="214"/>
      <c r="GR33" s="214"/>
      <c r="GS33" s="214"/>
      <c r="GT33" s="214"/>
      <c r="GU33" s="214"/>
      <c r="GV33" s="214"/>
      <c r="GW33" s="214"/>
      <c r="GX33" s="214"/>
      <c r="GY33" s="214"/>
      <c r="GZ33" s="214"/>
      <c r="HA33" s="214"/>
      <c r="HB33" s="214"/>
      <c r="HC33" s="214"/>
      <c r="HD33" s="214"/>
      <c r="HE33" s="214"/>
      <c r="HF33" s="214"/>
      <c r="HG33" s="214"/>
      <c r="HH33" s="214"/>
      <c r="HI33" s="214"/>
      <c r="HJ33" s="214"/>
      <c r="HK33" s="214"/>
      <c r="HL33" s="214"/>
      <c r="HM33" s="214"/>
      <c r="HN33" s="214"/>
      <c r="HO33" s="214"/>
      <c r="HP33" s="214"/>
      <c r="HQ33" s="214"/>
      <c r="HR33" s="214"/>
      <c r="HS33" s="214"/>
      <c r="HT33" s="214"/>
      <c r="HU33" s="214"/>
      <c r="HV33" s="214"/>
      <c r="HW33" s="214"/>
      <c r="HX33" s="214"/>
      <c r="HY33" s="214"/>
      <c r="HZ33" s="214"/>
      <c r="IA33" s="214"/>
      <c r="IB33" s="214"/>
      <c r="IC33" s="214"/>
      <c r="ID33" s="214"/>
      <c r="IE33" s="214"/>
      <c r="IF33" s="214"/>
      <c r="IG33" s="214"/>
      <c r="IH33" s="214"/>
      <c r="II33" s="214"/>
      <c r="IJ33" s="214"/>
      <c r="IK33" s="214"/>
      <c r="IL33" s="214"/>
      <c r="IM33" s="214"/>
      <c r="IN33" s="214"/>
      <c r="IO33" s="214"/>
      <c r="IP33" s="214"/>
      <c r="IQ33" s="214"/>
      <c r="IR33" s="214"/>
      <c r="IS33" s="214"/>
      <c r="IT33" s="214"/>
      <c r="IU33" s="214"/>
      <c r="IV33" s="214"/>
      <c r="IW33" s="214"/>
      <c r="IX33" s="214"/>
      <c r="IY33" s="214"/>
      <c r="IZ33" s="214"/>
      <c r="JA33" s="214"/>
      <c r="JB33" s="214"/>
      <c r="JC33" s="214"/>
      <c r="JD33" s="214"/>
      <c r="JE33" s="214"/>
      <c r="JF33" s="214"/>
      <c r="JG33" s="214"/>
      <c r="JH33" s="214"/>
      <c r="JI33" s="214"/>
      <c r="JJ33" s="214"/>
      <c r="JK33" s="214"/>
      <c r="JL33" s="214"/>
      <c r="JM33" s="214"/>
      <c r="JN33" s="214"/>
      <c r="JO33" s="214"/>
      <c r="JP33" s="214"/>
      <c r="JQ33" s="214"/>
      <c r="JR33" s="214"/>
      <c r="JS33" s="214"/>
      <c r="JT33" s="214"/>
      <c r="JU33" s="214"/>
      <c r="JV33" s="214"/>
      <c r="JW33" s="214"/>
      <c r="JX33" s="214"/>
      <c r="JY33" s="214"/>
      <c r="JZ33" s="214"/>
      <c r="KA33" s="214"/>
      <c r="KB33" s="214"/>
      <c r="KC33" s="214"/>
      <c r="KD33" s="214"/>
      <c r="KE33" s="214"/>
      <c r="KF33" s="214"/>
      <c r="KG33" s="214"/>
      <c r="KH33" s="214"/>
      <c r="KI33" s="214"/>
      <c r="KJ33" s="214"/>
      <c r="KK33" s="214"/>
      <c r="KL33" s="214"/>
      <c r="KM33" s="214"/>
      <c r="KN33" s="214"/>
      <c r="KO33" s="214"/>
      <c r="KP33" s="214"/>
      <c r="KQ33" s="214"/>
      <c r="KR33" s="214"/>
      <c r="KS33" s="214"/>
      <c r="KT33" s="214"/>
      <c r="KU33" s="214"/>
      <c r="KV33" s="214"/>
      <c r="KW33" s="214"/>
      <c r="KX33" s="214"/>
      <c r="KY33" s="214"/>
      <c r="KZ33" s="214"/>
      <c r="LA33" s="214"/>
      <c r="LB33" s="214"/>
      <c r="LC33" s="214"/>
      <c r="LD33" s="214"/>
      <c r="LE33" s="214"/>
      <c r="LF33" s="214"/>
      <c r="LG33" s="214"/>
      <c r="LH33" s="214"/>
      <c r="LI33" s="214"/>
      <c r="LJ33" s="214"/>
      <c r="LK33" s="214"/>
      <c r="LL33" s="214"/>
      <c r="LM33" s="214"/>
      <c r="LN33" s="214"/>
      <c r="LO33" s="214"/>
      <c r="LP33" s="214"/>
      <c r="LQ33" s="214"/>
      <c r="LR33" s="214"/>
      <c r="LS33" s="214"/>
      <c r="LT33" s="214"/>
      <c r="LU33" s="214"/>
      <c r="LV33" s="214"/>
      <c r="LW33" s="214"/>
      <c r="LX33" s="214"/>
      <c r="LY33" s="214"/>
      <c r="LZ33" s="214"/>
      <c r="MA33" s="214"/>
      <c r="MB33" s="214"/>
      <c r="MC33" s="214"/>
      <c r="MD33" s="214"/>
      <c r="ME33" s="214"/>
      <c r="MF33" s="214"/>
      <c r="MG33" s="214"/>
      <c r="MH33" s="214"/>
      <c r="MI33" s="214"/>
    </row>
    <row r="34" spans="27:347" x14ac:dyDescent="0.25"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4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4"/>
      <c r="FL34" s="214"/>
      <c r="FM34" s="214"/>
      <c r="FN34" s="214"/>
      <c r="FO34" s="214"/>
      <c r="FP34" s="214"/>
      <c r="FQ34" s="214"/>
      <c r="FR34" s="214"/>
      <c r="FS34" s="214"/>
      <c r="FT34" s="214"/>
      <c r="FU34" s="214"/>
      <c r="FV34" s="214"/>
      <c r="FW34" s="214"/>
      <c r="FX34" s="214"/>
      <c r="FY34" s="214"/>
      <c r="FZ34" s="214"/>
      <c r="GA34" s="214"/>
      <c r="GB34" s="214"/>
      <c r="GC34" s="214"/>
      <c r="GD34" s="214"/>
      <c r="GE34" s="214"/>
      <c r="GF34" s="214"/>
      <c r="GG34" s="214"/>
      <c r="GH34" s="214"/>
      <c r="GI34" s="214"/>
      <c r="GJ34" s="214"/>
      <c r="GK34" s="214"/>
      <c r="GL34" s="214"/>
      <c r="GM34" s="214"/>
      <c r="GN34" s="214"/>
      <c r="GO34" s="214"/>
      <c r="GP34" s="214"/>
      <c r="GQ34" s="214"/>
      <c r="GR34" s="214"/>
      <c r="GS34" s="214"/>
      <c r="GT34" s="214"/>
      <c r="GU34" s="214"/>
      <c r="GV34" s="214"/>
      <c r="GW34" s="214"/>
      <c r="GX34" s="214"/>
      <c r="GY34" s="214"/>
      <c r="GZ34" s="214"/>
      <c r="HA34" s="214"/>
      <c r="HB34" s="214"/>
      <c r="HC34" s="214"/>
      <c r="HD34" s="214"/>
      <c r="HE34" s="214"/>
      <c r="HF34" s="214"/>
      <c r="HG34" s="214"/>
      <c r="HH34" s="214"/>
      <c r="HI34" s="214"/>
      <c r="HJ34" s="214"/>
      <c r="HK34" s="214"/>
      <c r="HL34" s="214"/>
      <c r="HM34" s="214"/>
      <c r="HN34" s="214"/>
      <c r="HO34" s="214"/>
      <c r="HP34" s="214"/>
      <c r="HQ34" s="214"/>
      <c r="HR34" s="214"/>
      <c r="HS34" s="214"/>
      <c r="HT34" s="214"/>
      <c r="HU34" s="214"/>
      <c r="HV34" s="214"/>
      <c r="HW34" s="214"/>
      <c r="HX34" s="214"/>
      <c r="HY34" s="214"/>
      <c r="HZ34" s="214"/>
      <c r="IA34" s="214"/>
      <c r="IB34" s="214"/>
      <c r="IC34" s="214"/>
      <c r="ID34" s="214"/>
      <c r="IE34" s="214"/>
      <c r="IF34" s="214"/>
      <c r="IG34" s="214"/>
      <c r="IH34" s="214"/>
      <c r="II34" s="214"/>
      <c r="IJ34" s="214"/>
      <c r="IK34" s="214"/>
      <c r="IL34" s="214"/>
      <c r="IM34" s="214"/>
      <c r="IN34" s="214"/>
      <c r="IO34" s="214"/>
      <c r="IP34" s="214"/>
      <c r="IQ34" s="214"/>
      <c r="IR34" s="214"/>
      <c r="IS34" s="214"/>
      <c r="IT34" s="214"/>
      <c r="IU34" s="214"/>
      <c r="IV34" s="214"/>
      <c r="IW34" s="214"/>
      <c r="IX34" s="214"/>
      <c r="IY34" s="214"/>
      <c r="IZ34" s="214"/>
      <c r="JA34" s="214"/>
      <c r="JB34" s="214"/>
      <c r="JC34" s="214"/>
      <c r="JD34" s="214"/>
      <c r="JE34" s="214"/>
      <c r="JF34" s="214"/>
      <c r="JG34" s="214"/>
      <c r="JH34" s="214"/>
      <c r="JI34" s="214"/>
      <c r="JJ34" s="214"/>
      <c r="JK34" s="214"/>
      <c r="JL34" s="214"/>
      <c r="JM34" s="214"/>
      <c r="JN34" s="214"/>
      <c r="JO34" s="214"/>
      <c r="JP34" s="214"/>
      <c r="JQ34" s="214"/>
      <c r="JR34" s="214"/>
      <c r="JS34" s="214"/>
      <c r="JT34" s="214"/>
      <c r="JU34" s="214"/>
      <c r="JV34" s="214"/>
      <c r="JW34" s="214"/>
      <c r="JX34" s="214"/>
      <c r="JY34" s="214"/>
      <c r="JZ34" s="214"/>
      <c r="KA34" s="214"/>
      <c r="KB34" s="214"/>
      <c r="KC34" s="214"/>
      <c r="KD34" s="214"/>
      <c r="KE34" s="214"/>
      <c r="KF34" s="214"/>
      <c r="KG34" s="214"/>
      <c r="KH34" s="214"/>
      <c r="KI34" s="214"/>
      <c r="KJ34" s="214"/>
      <c r="KK34" s="214"/>
      <c r="KL34" s="214"/>
      <c r="KM34" s="214"/>
      <c r="KN34" s="214"/>
      <c r="KO34" s="214"/>
      <c r="KP34" s="214"/>
      <c r="KQ34" s="214"/>
      <c r="KR34" s="214"/>
      <c r="KS34" s="214"/>
      <c r="KT34" s="214"/>
      <c r="KU34" s="214"/>
      <c r="KV34" s="214"/>
      <c r="KW34" s="214"/>
      <c r="KX34" s="214"/>
      <c r="KY34" s="214"/>
      <c r="KZ34" s="214"/>
      <c r="LA34" s="214"/>
      <c r="LB34" s="214"/>
      <c r="LC34" s="214"/>
      <c r="LD34" s="214"/>
      <c r="LE34" s="214"/>
      <c r="LF34" s="214"/>
      <c r="LG34" s="214"/>
      <c r="LH34" s="214"/>
      <c r="LI34" s="214"/>
      <c r="LJ34" s="214"/>
      <c r="LK34" s="214"/>
      <c r="LL34" s="214"/>
      <c r="LM34" s="214"/>
      <c r="LN34" s="214"/>
      <c r="LO34" s="214"/>
      <c r="LP34" s="214"/>
      <c r="LQ34" s="214"/>
      <c r="LR34" s="214"/>
      <c r="LS34" s="214"/>
      <c r="LT34" s="214"/>
      <c r="LU34" s="214"/>
      <c r="LV34" s="214"/>
      <c r="LW34" s="214"/>
      <c r="LX34" s="214"/>
      <c r="LY34" s="214"/>
      <c r="LZ34" s="214"/>
      <c r="MA34" s="214"/>
      <c r="MB34" s="214"/>
      <c r="MC34" s="214"/>
      <c r="MD34" s="214"/>
      <c r="ME34" s="214"/>
      <c r="MF34" s="214"/>
      <c r="MG34" s="214"/>
      <c r="MH34" s="214"/>
      <c r="MI34" s="214"/>
    </row>
    <row r="35" spans="27:347" x14ac:dyDescent="0.25"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4"/>
      <c r="FL35" s="214"/>
      <c r="FM35" s="214"/>
      <c r="FN35" s="214"/>
      <c r="FO35" s="214"/>
      <c r="FP35" s="214"/>
      <c r="FQ35" s="214"/>
      <c r="FR35" s="214"/>
      <c r="FS35" s="214"/>
      <c r="FT35" s="214"/>
      <c r="FU35" s="214"/>
      <c r="FV35" s="214"/>
      <c r="FW35" s="214"/>
      <c r="FX35" s="214"/>
      <c r="FY35" s="214"/>
      <c r="FZ35" s="214"/>
      <c r="GA35" s="214"/>
      <c r="GB35" s="214"/>
      <c r="GC35" s="214"/>
      <c r="GD35" s="214"/>
      <c r="GE35" s="214"/>
      <c r="GF35" s="214"/>
      <c r="GG35" s="214"/>
      <c r="GH35" s="214"/>
      <c r="GI35" s="214"/>
      <c r="GJ35" s="214"/>
      <c r="GK35" s="214"/>
      <c r="GL35" s="214"/>
      <c r="GM35" s="214"/>
      <c r="GN35" s="214"/>
      <c r="GO35" s="214"/>
      <c r="GP35" s="214"/>
      <c r="GQ35" s="214"/>
      <c r="GR35" s="214"/>
      <c r="GS35" s="214"/>
      <c r="GT35" s="214"/>
      <c r="GU35" s="214"/>
      <c r="GV35" s="214"/>
      <c r="GW35" s="214"/>
      <c r="GX35" s="214"/>
      <c r="GY35" s="214"/>
      <c r="GZ35" s="214"/>
      <c r="HA35" s="214"/>
      <c r="HB35" s="214"/>
      <c r="HC35" s="214"/>
      <c r="HD35" s="214"/>
      <c r="HE35" s="214"/>
      <c r="HF35" s="214"/>
      <c r="HG35" s="214"/>
      <c r="HH35" s="214"/>
      <c r="HI35" s="214"/>
      <c r="HJ35" s="214"/>
      <c r="HK35" s="214"/>
      <c r="HL35" s="214"/>
      <c r="HM35" s="214"/>
      <c r="HN35" s="214"/>
      <c r="HO35" s="214"/>
      <c r="HP35" s="214"/>
      <c r="HQ35" s="214"/>
      <c r="HR35" s="214"/>
      <c r="HS35" s="214"/>
      <c r="HT35" s="214"/>
      <c r="HU35" s="214"/>
      <c r="HV35" s="214"/>
      <c r="HW35" s="214"/>
      <c r="HX35" s="214"/>
      <c r="HY35" s="214"/>
      <c r="HZ35" s="214"/>
      <c r="IA35" s="214"/>
      <c r="IB35" s="214"/>
      <c r="IC35" s="214"/>
      <c r="ID35" s="214"/>
      <c r="IE35" s="214"/>
      <c r="IF35" s="214"/>
      <c r="IG35" s="214"/>
      <c r="IH35" s="214"/>
      <c r="II35" s="214"/>
      <c r="IJ35" s="214"/>
      <c r="IK35" s="214"/>
      <c r="IL35" s="214"/>
      <c r="IM35" s="214"/>
      <c r="IN35" s="214"/>
      <c r="IO35" s="214"/>
      <c r="IP35" s="214"/>
      <c r="IQ35" s="214"/>
      <c r="IR35" s="214"/>
      <c r="IS35" s="214"/>
      <c r="IT35" s="214"/>
      <c r="IU35" s="214"/>
      <c r="IV35" s="214"/>
      <c r="IW35" s="214"/>
      <c r="IX35" s="214"/>
      <c r="IY35" s="214"/>
      <c r="IZ35" s="214"/>
      <c r="JA35" s="214"/>
      <c r="JB35" s="214"/>
      <c r="JC35" s="214"/>
      <c r="JD35" s="214"/>
      <c r="JE35" s="214"/>
      <c r="JF35" s="214"/>
      <c r="JG35" s="214"/>
      <c r="JH35" s="214"/>
      <c r="JI35" s="214"/>
      <c r="JJ35" s="214"/>
      <c r="JK35" s="214"/>
      <c r="JL35" s="214"/>
      <c r="JM35" s="214"/>
      <c r="JN35" s="214"/>
      <c r="JO35" s="214"/>
      <c r="JP35" s="214"/>
      <c r="JQ35" s="214"/>
      <c r="JR35" s="214"/>
      <c r="JS35" s="214"/>
      <c r="JT35" s="214"/>
      <c r="JU35" s="214"/>
      <c r="JV35" s="214"/>
      <c r="JW35" s="214"/>
      <c r="JX35" s="214"/>
      <c r="JY35" s="214"/>
      <c r="JZ35" s="214"/>
      <c r="KA35" s="214"/>
      <c r="KB35" s="214"/>
      <c r="KC35" s="214"/>
      <c r="KD35" s="214"/>
      <c r="KE35" s="214"/>
      <c r="KF35" s="214"/>
      <c r="KG35" s="214"/>
      <c r="KH35" s="214"/>
      <c r="KI35" s="214"/>
      <c r="KJ35" s="214"/>
      <c r="KK35" s="214"/>
      <c r="KL35" s="214"/>
      <c r="KM35" s="214"/>
      <c r="KN35" s="214"/>
      <c r="KO35" s="214"/>
      <c r="KP35" s="214"/>
      <c r="KQ35" s="214"/>
      <c r="KR35" s="214"/>
      <c r="KS35" s="214"/>
      <c r="KT35" s="214"/>
      <c r="KU35" s="214"/>
      <c r="KV35" s="214"/>
      <c r="KW35" s="214"/>
      <c r="KX35" s="214"/>
      <c r="KY35" s="214"/>
      <c r="KZ35" s="214"/>
      <c r="LA35" s="214"/>
      <c r="LB35" s="214"/>
      <c r="LC35" s="214"/>
      <c r="LD35" s="214"/>
      <c r="LE35" s="214"/>
      <c r="LF35" s="214"/>
      <c r="LG35" s="214"/>
      <c r="LH35" s="214"/>
      <c r="LI35" s="214"/>
      <c r="LJ35" s="214"/>
      <c r="LK35" s="214"/>
      <c r="LL35" s="214"/>
      <c r="LM35" s="214"/>
      <c r="LN35" s="214"/>
      <c r="LO35" s="214"/>
      <c r="LP35" s="214"/>
      <c r="LQ35" s="214"/>
      <c r="LR35" s="214"/>
      <c r="LS35" s="214"/>
      <c r="LT35" s="214"/>
      <c r="LU35" s="214"/>
      <c r="LV35" s="214"/>
      <c r="LW35" s="214"/>
      <c r="LX35" s="214"/>
      <c r="LY35" s="214"/>
      <c r="LZ35" s="214"/>
      <c r="MA35" s="214"/>
      <c r="MB35" s="214"/>
      <c r="MC35" s="214"/>
      <c r="MD35" s="214"/>
      <c r="ME35" s="214"/>
      <c r="MF35" s="214"/>
      <c r="MG35" s="214"/>
      <c r="MH35" s="214"/>
      <c r="MI35" s="214"/>
    </row>
    <row r="36" spans="27:347" x14ac:dyDescent="0.25"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4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4"/>
      <c r="FL36" s="214"/>
      <c r="FM36" s="214"/>
      <c r="FN36" s="214"/>
      <c r="FO36" s="214"/>
      <c r="FP36" s="214"/>
      <c r="FQ36" s="214"/>
      <c r="FR36" s="214"/>
      <c r="FS36" s="214"/>
      <c r="FT36" s="214"/>
      <c r="FU36" s="214"/>
      <c r="FV36" s="214"/>
      <c r="FW36" s="214"/>
      <c r="FX36" s="214"/>
      <c r="FY36" s="214"/>
      <c r="FZ36" s="214"/>
      <c r="GA36" s="214"/>
      <c r="GB36" s="214"/>
      <c r="GC36" s="214"/>
      <c r="GD36" s="214"/>
      <c r="GE36" s="214"/>
      <c r="GF36" s="214"/>
      <c r="GG36" s="214"/>
      <c r="GH36" s="214"/>
      <c r="GI36" s="214"/>
      <c r="GJ36" s="214"/>
      <c r="GK36" s="214"/>
      <c r="GL36" s="214"/>
      <c r="GM36" s="214"/>
      <c r="GN36" s="214"/>
      <c r="GO36" s="214"/>
      <c r="GP36" s="214"/>
      <c r="GQ36" s="214"/>
      <c r="GR36" s="214"/>
      <c r="GS36" s="214"/>
      <c r="GT36" s="214"/>
      <c r="GU36" s="214"/>
      <c r="GV36" s="214"/>
      <c r="GW36" s="214"/>
      <c r="GX36" s="214"/>
      <c r="GY36" s="214"/>
      <c r="GZ36" s="214"/>
      <c r="HA36" s="214"/>
      <c r="HB36" s="214"/>
      <c r="HC36" s="214"/>
      <c r="HD36" s="214"/>
      <c r="HE36" s="214"/>
      <c r="HF36" s="214"/>
      <c r="HG36" s="214"/>
      <c r="HH36" s="214"/>
      <c r="HI36" s="214"/>
      <c r="HJ36" s="214"/>
      <c r="HK36" s="214"/>
      <c r="HL36" s="214"/>
      <c r="HM36" s="214"/>
      <c r="HN36" s="214"/>
      <c r="HO36" s="214"/>
      <c r="HP36" s="214"/>
      <c r="HQ36" s="214"/>
      <c r="HR36" s="214"/>
      <c r="HS36" s="214"/>
      <c r="HT36" s="214"/>
      <c r="HU36" s="214"/>
      <c r="HV36" s="214"/>
      <c r="HW36" s="214"/>
      <c r="HX36" s="214"/>
      <c r="HY36" s="214"/>
      <c r="HZ36" s="214"/>
      <c r="IA36" s="214"/>
      <c r="IB36" s="214"/>
      <c r="IC36" s="214"/>
      <c r="ID36" s="214"/>
      <c r="IE36" s="214"/>
      <c r="IF36" s="214"/>
      <c r="IG36" s="214"/>
      <c r="IH36" s="214"/>
      <c r="II36" s="214"/>
      <c r="IJ36" s="214"/>
      <c r="IK36" s="214"/>
      <c r="IL36" s="214"/>
      <c r="IM36" s="214"/>
      <c r="IN36" s="214"/>
      <c r="IO36" s="214"/>
      <c r="IP36" s="214"/>
      <c r="IQ36" s="214"/>
      <c r="IR36" s="214"/>
      <c r="IS36" s="214"/>
      <c r="IT36" s="214"/>
      <c r="IU36" s="214"/>
      <c r="IV36" s="214"/>
      <c r="IW36" s="214"/>
      <c r="IX36" s="214"/>
      <c r="IY36" s="214"/>
      <c r="IZ36" s="214"/>
      <c r="JA36" s="214"/>
      <c r="JB36" s="214"/>
      <c r="JC36" s="214"/>
      <c r="JD36" s="214"/>
      <c r="JE36" s="214"/>
      <c r="JF36" s="214"/>
      <c r="JG36" s="214"/>
      <c r="JH36" s="214"/>
      <c r="JI36" s="214"/>
      <c r="JJ36" s="214"/>
      <c r="JK36" s="214"/>
      <c r="JL36" s="214"/>
      <c r="JM36" s="214"/>
      <c r="JN36" s="214"/>
      <c r="JO36" s="214"/>
      <c r="JP36" s="214"/>
      <c r="JQ36" s="214"/>
      <c r="JR36" s="214"/>
      <c r="JS36" s="214"/>
      <c r="JT36" s="214"/>
      <c r="JU36" s="214"/>
      <c r="JV36" s="214"/>
      <c r="JW36" s="214"/>
      <c r="JX36" s="214"/>
      <c r="JY36" s="214"/>
      <c r="JZ36" s="214"/>
      <c r="KA36" s="214"/>
      <c r="KB36" s="214"/>
      <c r="KC36" s="214"/>
      <c r="KD36" s="214"/>
      <c r="KE36" s="214"/>
      <c r="KF36" s="214"/>
      <c r="KG36" s="214"/>
      <c r="KH36" s="214"/>
      <c r="KI36" s="214"/>
      <c r="KJ36" s="214"/>
      <c r="KK36" s="214"/>
      <c r="KL36" s="214"/>
      <c r="KM36" s="214"/>
      <c r="KN36" s="214"/>
      <c r="KO36" s="214"/>
      <c r="KP36" s="214"/>
      <c r="KQ36" s="214"/>
      <c r="KR36" s="214"/>
      <c r="KS36" s="214"/>
      <c r="KT36" s="214"/>
      <c r="KU36" s="214"/>
      <c r="KV36" s="214"/>
      <c r="KW36" s="214"/>
      <c r="KX36" s="214"/>
      <c r="KY36" s="214"/>
      <c r="KZ36" s="214"/>
      <c r="LA36" s="214"/>
      <c r="LB36" s="214"/>
      <c r="LC36" s="214"/>
      <c r="LD36" s="214"/>
      <c r="LE36" s="214"/>
      <c r="LF36" s="214"/>
      <c r="LG36" s="214"/>
      <c r="LH36" s="214"/>
      <c r="LI36" s="214"/>
      <c r="LJ36" s="214"/>
      <c r="LK36" s="214"/>
      <c r="LL36" s="214"/>
      <c r="LM36" s="214"/>
      <c r="LN36" s="214"/>
      <c r="LO36" s="214"/>
      <c r="LP36" s="214"/>
      <c r="LQ36" s="214"/>
      <c r="LR36" s="214"/>
      <c r="LS36" s="214"/>
      <c r="LT36" s="214"/>
      <c r="LU36" s="214"/>
      <c r="LV36" s="214"/>
      <c r="LW36" s="214"/>
      <c r="LX36" s="214"/>
      <c r="LY36" s="214"/>
      <c r="LZ36" s="214"/>
      <c r="MA36" s="214"/>
      <c r="MB36" s="214"/>
      <c r="MC36" s="214"/>
      <c r="MD36" s="214"/>
      <c r="ME36" s="214"/>
      <c r="MF36" s="214"/>
      <c r="MG36" s="214"/>
      <c r="MH36" s="214"/>
      <c r="MI36" s="214"/>
    </row>
    <row r="37" spans="27:347" x14ac:dyDescent="0.25"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4"/>
      <c r="FL37" s="214"/>
      <c r="FM37" s="214"/>
      <c r="FN37" s="214"/>
      <c r="FO37" s="214"/>
      <c r="FP37" s="214"/>
      <c r="FQ37" s="214"/>
      <c r="FR37" s="214"/>
      <c r="FS37" s="214"/>
      <c r="FT37" s="214"/>
      <c r="FU37" s="214"/>
      <c r="FV37" s="214"/>
      <c r="FW37" s="214"/>
      <c r="FX37" s="214"/>
      <c r="FY37" s="214"/>
      <c r="FZ37" s="214"/>
      <c r="GA37" s="214"/>
      <c r="GB37" s="214"/>
      <c r="GC37" s="214"/>
      <c r="GD37" s="214"/>
      <c r="GE37" s="214"/>
      <c r="GF37" s="214"/>
      <c r="GG37" s="214"/>
      <c r="GH37" s="214"/>
      <c r="GI37" s="214"/>
      <c r="GJ37" s="214"/>
      <c r="GK37" s="214"/>
      <c r="GL37" s="214"/>
      <c r="GM37" s="214"/>
      <c r="GN37" s="214"/>
      <c r="GO37" s="214"/>
      <c r="GP37" s="214"/>
      <c r="GQ37" s="214"/>
      <c r="GR37" s="214"/>
      <c r="GS37" s="214"/>
      <c r="GT37" s="214"/>
      <c r="GU37" s="214"/>
      <c r="GV37" s="214"/>
      <c r="GW37" s="214"/>
      <c r="GX37" s="214"/>
      <c r="GY37" s="214"/>
      <c r="GZ37" s="214"/>
      <c r="HA37" s="214"/>
      <c r="HB37" s="214"/>
      <c r="HC37" s="214"/>
      <c r="HD37" s="214"/>
      <c r="HE37" s="214"/>
      <c r="HF37" s="214"/>
      <c r="HG37" s="214"/>
      <c r="HH37" s="214"/>
      <c r="HI37" s="214"/>
      <c r="HJ37" s="214"/>
      <c r="HK37" s="214"/>
      <c r="HL37" s="214"/>
      <c r="HM37" s="214"/>
      <c r="HN37" s="214"/>
      <c r="HO37" s="214"/>
      <c r="HP37" s="214"/>
      <c r="HQ37" s="214"/>
      <c r="HR37" s="214"/>
      <c r="HS37" s="214"/>
      <c r="HT37" s="214"/>
      <c r="HU37" s="214"/>
      <c r="HV37" s="214"/>
      <c r="HW37" s="214"/>
      <c r="HX37" s="214"/>
      <c r="HY37" s="214"/>
      <c r="HZ37" s="214"/>
      <c r="IA37" s="214"/>
      <c r="IB37" s="214"/>
      <c r="IC37" s="214"/>
      <c r="ID37" s="214"/>
      <c r="IE37" s="214"/>
      <c r="IF37" s="214"/>
      <c r="IG37" s="214"/>
      <c r="IH37" s="214"/>
      <c r="II37" s="214"/>
      <c r="IJ37" s="214"/>
      <c r="IK37" s="214"/>
      <c r="IL37" s="214"/>
      <c r="IM37" s="214"/>
      <c r="IN37" s="214"/>
      <c r="IO37" s="214"/>
      <c r="IP37" s="214"/>
      <c r="IQ37" s="214"/>
      <c r="IR37" s="214"/>
      <c r="IS37" s="214"/>
      <c r="IT37" s="214"/>
      <c r="IU37" s="214"/>
      <c r="IV37" s="214"/>
      <c r="IW37" s="214"/>
      <c r="IX37" s="214"/>
      <c r="IY37" s="214"/>
      <c r="IZ37" s="214"/>
      <c r="JA37" s="214"/>
      <c r="JB37" s="214"/>
      <c r="JC37" s="214"/>
      <c r="JD37" s="214"/>
      <c r="JE37" s="214"/>
      <c r="JF37" s="214"/>
      <c r="JG37" s="214"/>
      <c r="JH37" s="214"/>
      <c r="JI37" s="214"/>
      <c r="JJ37" s="214"/>
      <c r="JK37" s="214"/>
      <c r="JL37" s="214"/>
      <c r="JM37" s="214"/>
      <c r="JN37" s="214"/>
      <c r="JO37" s="214"/>
      <c r="JP37" s="214"/>
      <c r="JQ37" s="214"/>
      <c r="JR37" s="214"/>
      <c r="JS37" s="214"/>
      <c r="JT37" s="214"/>
      <c r="JU37" s="214"/>
      <c r="JV37" s="214"/>
      <c r="JW37" s="214"/>
      <c r="JX37" s="214"/>
      <c r="JY37" s="214"/>
      <c r="JZ37" s="214"/>
      <c r="KA37" s="214"/>
      <c r="KB37" s="214"/>
      <c r="KC37" s="214"/>
      <c r="KD37" s="214"/>
      <c r="KE37" s="214"/>
      <c r="KF37" s="214"/>
      <c r="KG37" s="214"/>
      <c r="KH37" s="214"/>
      <c r="KI37" s="214"/>
      <c r="KJ37" s="214"/>
      <c r="KK37" s="214"/>
      <c r="KL37" s="214"/>
      <c r="KM37" s="214"/>
      <c r="KN37" s="214"/>
      <c r="KO37" s="214"/>
      <c r="KP37" s="214"/>
      <c r="KQ37" s="214"/>
      <c r="KR37" s="214"/>
      <c r="KS37" s="214"/>
      <c r="KT37" s="214"/>
      <c r="KU37" s="214"/>
      <c r="KV37" s="214"/>
      <c r="KW37" s="214"/>
      <c r="KX37" s="214"/>
      <c r="KY37" s="214"/>
      <c r="KZ37" s="214"/>
      <c r="LA37" s="214"/>
      <c r="LB37" s="214"/>
      <c r="LC37" s="214"/>
      <c r="LD37" s="214"/>
      <c r="LE37" s="214"/>
      <c r="LF37" s="214"/>
      <c r="LG37" s="214"/>
      <c r="LH37" s="214"/>
      <c r="LI37" s="214"/>
      <c r="LJ37" s="214"/>
      <c r="LK37" s="214"/>
      <c r="LL37" s="214"/>
      <c r="LM37" s="214"/>
      <c r="LN37" s="214"/>
      <c r="LO37" s="214"/>
      <c r="LP37" s="214"/>
      <c r="LQ37" s="214"/>
      <c r="LR37" s="214"/>
      <c r="LS37" s="214"/>
      <c r="LT37" s="214"/>
      <c r="LU37" s="214"/>
      <c r="LV37" s="214"/>
      <c r="LW37" s="214"/>
      <c r="LX37" s="214"/>
      <c r="LY37" s="214"/>
      <c r="LZ37" s="214"/>
      <c r="MA37" s="214"/>
      <c r="MB37" s="214"/>
      <c r="MC37" s="214"/>
      <c r="MD37" s="214"/>
      <c r="ME37" s="214"/>
      <c r="MF37" s="214"/>
      <c r="MG37" s="214"/>
      <c r="MH37" s="214"/>
      <c r="MI37" s="214"/>
    </row>
    <row r="38" spans="27:347" x14ac:dyDescent="0.25"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4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/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4"/>
      <c r="GD38" s="214"/>
      <c r="GE38" s="214"/>
      <c r="GF38" s="214"/>
      <c r="GG38" s="214"/>
      <c r="GH38" s="214"/>
      <c r="GI38" s="214"/>
      <c r="GJ38" s="214"/>
      <c r="GK38" s="214"/>
      <c r="GL38" s="214"/>
      <c r="GM38" s="214"/>
      <c r="GN38" s="214"/>
      <c r="GO38" s="214"/>
      <c r="GP38" s="214"/>
      <c r="GQ38" s="214"/>
      <c r="GR38" s="214"/>
      <c r="GS38" s="214"/>
      <c r="GT38" s="214"/>
      <c r="GU38" s="214"/>
      <c r="GV38" s="214"/>
      <c r="GW38" s="214"/>
      <c r="GX38" s="214"/>
      <c r="GY38" s="214"/>
      <c r="GZ38" s="214"/>
      <c r="HA38" s="214"/>
      <c r="HB38" s="214"/>
      <c r="HC38" s="214"/>
      <c r="HD38" s="214"/>
      <c r="HE38" s="214"/>
      <c r="HF38" s="214"/>
      <c r="HG38" s="214"/>
      <c r="HH38" s="214"/>
      <c r="HI38" s="214"/>
      <c r="HJ38" s="214"/>
      <c r="HK38" s="214"/>
      <c r="HL38" s="214"/>
      <c r="HM38" s="214"/>
      <c r="HN38" s="214"/>
      <c r="HO38" s="214"/>
      <c r="HP38" s="214"/>
      <c r="HQ38" s="214"/>
      <c r="HR38" s="214"/>
      <c r="HS38" s="214"/>
      <c r="HT38" s="214"/>
      <c r="HU38" s="214"/>
      <c r="HV38" s="214"/>
      <c r="HW38" s="214"/>
      <c r="HX38" s="214"/>
      <c r="HY38" s="214"/>
      <c r="HZ38" s="214"/>
      <c r="IA38" s="214"/>
      <c r="IB38" s="214"/>
      <c r="IC38" s="214"/>
      <c r="ID38" s="214"/>
      <c r="IE38" s="214"/>
      <c r="IF38" s="214"/>
      <c r="IG38" s="214"/>
      <c r="IH38" s="214"/>
      <c r="II38" s="214"/>
      <c r="IJ38" s="214"/>
      <c r="IK38" s="214"/>
      <c r="IL38" s="214"/>
      <c r="IM38" s="214"/>
      <c r="IN38" s="214"/>
      <c r="IO38" s="214"/>
      <c r="IP38" s="214"/>
      <c r="IQ38" s="214"/>
      <c r="IR38" s="214"/>
      <c r="IS38" s="214"/>
      <c r="IT38" s="214"/>
      <c r="IU38" s="214"/>
      <c r="IV38" s="214"/>
      <c r="IW38" s="214"/>
      <c r="IX38" s="214"/>
      <c r="IY38" s="214"/>
      <c r="IZ38" s="214"/>
      <c r="JA38" s="214"/>
      <c r="JB38" s="214"/>
      <c r="JC38" s="214"/>
      <c r="JD38" s="214"/>
      <c r="JE38" s="214"/>
      <c r="JF38" s="214"/>
      <c r="JG38" s="214"/>
      <c r="JH38" s="214"/>
      <c r="JI38" s="214"/>
      <c r="JJ38" s="214"/>
      <c r="JK38" s="214"/>
      <c r="JL38" s="214"/>
      <c r="JM38" s="214"/>
      <c r="JN38" s="214"/>
      <c r="JO38" s="214"/>
      <c r="JP38" s="214"/>
      <c r="JQ38" s="214"/>
      <c r="JR38" s="214"/>
      <c r="JS38" s="214"/>
      <c r="JT38" s="214"/>
      <c r="JU38" s="214"/>
      <c r="JV38" s="214"/>
      <c r="JW38" s="214"/>
      <c r="JX38" s="214"/>
      <c r="JY38" s="214"/>
      <c r="JZ38" s="214"/>
      <c r="KA38" s="214"/>
      <c r="KB38" s="214"/>
      <c r="KC38" s="214"/>
      <c r="KD38" s="214"/>
      <c r="KE38" s="214"/>
      <c r="KF38" s="214"/>
      <c r="KG38" s="214"/>
      <c r="KH38" s="214"/>
      <c r="KI38" s="214"/>
      <c r="KJ38" s="214"/>
      <c r="KK38" s="214"/>
      <c r="KL38" s="214"/>
      <c r="KM38" s="214"/>
      <c r="KN38" s="214"/>
      <c r="KO38" s="214"/>
      <c r="KP38" s="214"/>
      <c r="KQ38" s="214"/>
      <c r="KR38" s="214"/>
      <c r="KS38" s="214"/>
      <c r="KT38" s="214"/>
      <c r="KU38" s="214"/>
      <c r="KV38" s="214"/>
      <c r="KW38" s="214"/>
      <c r="KX38" s="214"/>
      <c r="KY38" s="214"/>
      <c r="KZ38" s="214"/>
      <c r="LA38" s="214"/>
      <c r="LB38" s="214"/>
      <c r="LC38" s="214"/>
      <c r="LD38" s="214"/>
      <c r="LE38" s="214"/>
      <c r="LF38" s="214"/>
      <c r="LG38" s="214"/>
      <c r="LH38" s="214"/>
      <c r="LI38" s="214"/>
      <c r="LJ38" s="214"/>
      <c r="LK38" s="214"/>
      <c r="LL38" s="214"/>
      <c r="LM38" s="214"/>
      <c r="LN38" s="214"/>
      <c r="LO38" s="214"/>
      <c r="LP38" s="214"/>
      <c r="LQ38" s="214"/>
      <c r="LR38" s="214"/>
      <c r="LS38" s="214"/>
      <c r="LT38" s="214"/>
      <c r="LU38" s="214"/>
      <c r="LV38" s="214"/>
      <c r="LW38" s="214"/>
      <c r="LX38" s="214"/>
      <c r="LY38" s="214"/>
      <c r="LZ38" s="214"/>
      <c r="MA38" s="214"/>
      <c r="MB38" s="214"/>
      <c r="MC38" s="214"/>
      <c r="MD38" s="214"/>
      <c r="ME38" s="214"/>
      <c r="MF38" s="214"/>
      <c r="MG38" s="214"/>
      <c r="MH38" s="214"/>
      <c r="MI38" s="214"/>
    </row>
    <row r="39" spans="27:347" x14ac:dyDescent="0.25"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  <c r="IW39" s="214"/>
      <c r="IX39" s="214"/>
      <c r="IY39" s="214"/>
      <c r="IZ39" s="214"/>
      <c r="JA39" s="214"/>
      <c r="JB39" s="214"/>
      <c r="JC39" s="214"/>
      <c r="JD39" s="214"/>
      <c r="JE39" s="214"/>
      <c r="JF39" s="214"/>
      <c r="JG39" s="214"/>
      <c r="JH39" s="214"/>
      <c r="JI39" s="214"/>
      <c r="JJ39" s="214"/>
      <c r="JK39" s="214"/>
      <c r="JL39" s="214"/>
      <c r="JM39" s="214"/>
      <c r="JN39" s="214"/>
      <c r="JO39" s="214"/>
      <c r="JP39" s="214"/>
      <c r="JQ39" s="214"/>
      <c r="JR39" s="214"/>
      <c r="JS39" s="214"/>
      <c r="JT39" s="214"/>
      <c r="JU39" s="214"/>
      <c r="JV39" s="214"/>
      <c r="JW39" s="214"/>
      <c r="JX39" s="214"/>
      <c r="JY39" s="214"/>
      <c r="JZ39" s="214"/>
      <c r="KA39" s="214"/>
      <c r="KB39" s="214"/>
      <c r="KC39" s="214"/>
      <c r="KD39" s="214"/>
      <c r="KE39" s="214"/>
      <c r="KF39" s="214"/>
      <c r="KG39" s="214"/>
      <c r="KH39" s="214"/>
      <c r="KI39" s="214"/>
      <c r="KJ39" s="214"/>
      <c r="KK39" s="214"/>
      <c r="KL39" s="214"/>
      <c r="KM39" s="214"/>
      <c r="KN39" s="214"/>
      <c r="KO39" s="214"/>
      <c r="KP39" s="214"/>
      <c r="KQ39" s="214"/>
      <c r="KR39" s="214"/>
      <c r="KS39" s="214"/>
      <c r="KT39" s="214"/>
      <c r="KU39" s="214"/>
      <c r="KV39" s="214"/>
      <c r="KW39" s="214"/>
      <c r="KX39" s="214"/>
      <c r="KY39" s="214"/>
      <c r="KZ39" s="214"/>
      <c r="LA39" s="214"/>
      <c r="LB39" s="214"/>
      <c r="LC39" s="214"/>
      <c r="LD39" s="214"/>
      <c r="LE39" s="214"/>
      <c r="LF39" s="214"/>
      <c r="LG39" s="214"/>
      <c r="LH39" s="214"/>
      <c r="LI39" s="214"/>
      <c r="LJ39" s="214"/>
      <c r="LK39" s="214"/>
      <c r="LL39" s="214"/>
      <c r="LM39" s="214"/>
      <c r="LN39" s="214"/>
      <c r="LO39" s="214"/>
      <c r="LP39" s="214"/>
      <c r="LQ39" s="214"/>
      <c r="LR39" s="214"/>
      <c r="LS39" s="214"/>
      <c r="LT39" s="214"/>
      <c r="LU39" s="214"/>
      <c r="LV39" s="214"/>
      <c r="LW39" s="214"/>
      <c r="LX39" s="214"/>
      <c r="LY39" s="214"/>
      <c r="LZ39" s="214"/>
      <c r="MA39" s="214"/>
      <c r="MB39" s="214"/>
      <c r="MC39" s="214"/>
      <c r="MD39" s="214"/>
      <c r="ME39" s="214"/>
      <c r="MF39" s="214"/>
      <c r="MG39" s="214"/>
      <c r="MH39" s="214"/>
      <c r="MI39" s="214"/>
    </row>
    <row r="40" spans="27:347" x14ac:dyDescent="0.25"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14"/>
      <c r="GH40" s="214"/>
      <c r="GI40" s="214"/>
      <c r="GJ40" s="214"/>
      <c r="GK40" s="214"/>
      <c r="GL40" s="214"/>
      <c r="GM40" s="214"/>
      <c r="GN40" s="214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14"/>
      <c r="HV40" s="214"/>
      <c r="HW40" s="214"/>
      <c r="HX40" s="214"/>
      <c r="HY40" s="214"/>
      <c r="HZ40" s="214"/>
      <c r="IA40" s="214"/>
      <c r="IB40" s="214"/>
      <c r="IC40" s="214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14"/>
      <c r="IV40" s="214"/>
      <c r="IW40" s="214"/>
      <c r="IX40" s="214"/>
      <c r="IY40" s="214"/>
      <c r="IZ40" s="214"/>
      <c r="JA40" s="214"/>
      <c r="JB40" s="214"/>
      <c r="JC40" s="214"/>
      <c r="JD40" s="214"/>
      <c r="JE40" s="214"/>
      <c r="JF40" s="214"/>
      <c r="JG40" s="214"/>
      <c r="JH40" s="214"/>
      <c r="JI40" s="214"/>
      <c r="JJ40" s="214"/>
      <c r="JK40" s="214"/>
      <c r="JL40" s="214"/>
      <c r="JM40" s="214"/>
      <c r="JN40" s="214"/>
      <c r="JO40" s="214"/>
      <c r="JP40" s="214"/>
      <c r="JQ40" s="214"/>
      <c r="JR40" s="214"/>
      <c r="JS40" s="214"/>
      <c r="JT40" s="214"/>
      <c r="JU40" s="214"/>
      <c r="JV40" s="214"/>
      <c r="JW40" s="214"/>
      <c r="JX40" s="214"/>
      <c r="JY40" s="214"/>
      <c r="JZ40" s="214"/>
      <c r="KA40" s="214"/>
      <c r="KB40" s="214"/>
      <c r="KC40" s="214"/>
      <c r="KD40" s="214"/>
      <c r="KE40" s="214"/>
      <c r="KF40" s="214"/>
      <c r="KG40" s="214"/>
      <c r="KH40" s="214"/>
      <c r="KI40" s="214"/>
      <c r="KJ40" s="214"/>
      <c r="KK40" s="214"/>
      <c r="KL40" s="214"/>
      <c r="KM40" s="214"/>
      <c r="KN40" s="214"/>
      <c r="KO40" s="214"/>
      <c r="KP40" s="214"/>
      <c r="KQ40" s="214"/>
      <c r="KR40" s="214"/>
      <c r="KS40" s="214"/>
      <c r="KT40" s="214"/>
      <c r="KU40" s="214"/>
      <c r="KV40" s="214"/>
      <c r="KW40" s="214"/>
      <c r="KX40" s="214"/>
      <c r="KY40" s="214"/>
      <c r="KZ40" s="214"/>
      <c r="LA40" s="214"/>
      <c r="LB40" s="214"/>
      <c r="LC40" s="214"/>
      <c r="LD40" s="214"/>
      <c r="LE40" s="214"/>
      <c r="LF40" s="214"/>
      <c r="LG40" s="214"/>
      <c r="LH40" s="214"/>
      <c r="LI40" s="214"/>
      <c r="LJ40" s="214"/>
      <c r="LK40" s="214"/>
      <c r="LL40" s="214"/>
      <c r="LM40" s="214"/>
      <c r="LN40" s="214"/>
      <c r="LO40" s="214"/>
      <c r="LP40" s="214"/>
      <c r="LQ40" s="214"/>
      <c r="LR40" s="214"/>
      <c r="LS40" s="214"/>
      <c r="LT40" s="214"/>
      <c r="LU40" s="214"/>
      <c r="LV40" s="214"/>
      <c r="LW40" s="214"/>
      <c r="LX40" s="214"/>
      <c r="LY40" s="214"/>
      <c r="LZ40" s="214"/>
      <c r="MA40" s="214"/>
      <c r="MB40" s="214"/>
      <c r="MC40" s="214"/>
      <c r="MD40" s="214"/>
      <c r="ME40" s="214"/>
      <c r="MF40" s="214"/>
      <c r="MG40" s="214"/>
      <c r="MH40" s="214"/>
      <c r="MI40" s="214"/>
    </row>
    <row r="41" spans="27:347" x14ac:dyDescent="0.25"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4"/>
      <c r="GF41" s="214"/>
      <c r="GG41" s="214"/>
      <c r="GH41" s="214"/>
      <c r="GI41" s="214"/>
      <c r="GJ41" s="214"/>
      <c r="GK41" s="214"/>
      <c r="GL41" s="214"/>
      <c r="GM41" s="214"/>
      <c r="GN41" s="214"/>
      <c r="GO41" s="214"/>
      <c r="GP41" s="214"/>
      <c r="GQ41" s="214"/>
      <c r="GR41" s="214"/>
      <c r="GS41" s="214"/>
      <c r="GT41" s="214"/>
      <c r="GU41" s="214"/>
      <c r="GV41" s="214"/>
      <c r="GW41" s="214"/>
      <c r="GX41" s="214"/>
      <c r="GY41" s="214"/>
      <c r="GZ41" s="214"/>
      <c r="HA41" s="214"/>
      <c r="HB41" s="214"/>
      <c r="HC41" s="214"/>
      <c r="HD41" s="214"/>
      <c r="HE41" s="214"/>
      <c r="HF41" s="214"/>
      <c r="HG41" s="214"/>
      <c r="HH41" s="214"/>
      <c r="HI41" s="214"/>
      <c r="HJ41" s="214"/>
      <c r="HK41" s="214"/>
      <c r="HL41" s="214"/>
      <c r="HM41" s="214"/>
      <c r="HN41" s="214"/>
      <c r="HO41" s="214"/>
      <c r="HP41" s="214"/>
      <c r="HQ41" s="214"/>
      <c r="HR41" s="214"/>
      <c r="HS41" s="214"/>
      <c r="HT41" s="214"/>
      <c r="HU41" s="214"/>
      <c r="HV41" s="214"/>
      <c r="HW41" s="214"/>
      <c r="HX41" s="214"/>
      <c r="HY41" s="214"/>
      <c r="HZ41" s="214"/>
      <c r="IA41" s="214"/>
      <c r="IB41" s="214"/>
      <c r="IC41" s="214"/>
      <c r="ID41" s="214"/>
      <c r="IE41" s="214"/>
      <c r="IF41" s="214"/>
      <c r="IG41" s="214"/>
      <c r="IH41" s="214"/>
      <c r="II41" s="214"/>
      <c r="IJ41" s="214"/>
      <c r="IK41" s="214"/>
      <c r="IL41" s="214"/>
      <c r="IM41" s="214"/>
      <c r="IN41" s="214"/>
      <c r="IO41" s="214"/>
      <c r="IP41" s="214"/>
      <c r="IQ41" s="214"/>
      <c r="IR41" s="214"/>
      <c r="IS41" s="214"/>
      <c r="IT41" s="214"/>
      <c r="IU41" s="214"/>
      <c r="IV41" s="214"/>
      <c r="IW41" s="214"/>
      <c r="IX41" s="214"/>
      <c r="IY41" s="214"/>
      <c r="IZ41" s="214"/>
      <c r="JA41" s="214"/>
      <c r="JB41" s="214"/>
      <c r="JC41" s="214"/>
      <c r="JD41" s="214"/>
      <c r="JE41" s="214"/>
      <c r="JF41" s="214"/>
      <c r="JG41" s="214"/>
      <c r="JH41" s="214"/>
      <c r="JI41" s="214"/>
      <c r="JJ41" s="214"/>
      <c r="JK41" s="214"/>
      <c r="JL41" s="214"/>
      <c r="JM41" s="214"/>
      <c r="JN41" s="214"/>
      <c r="JO41" s="214"/>
      <c r="JP41" s="214"/>
      <c r="JQ41" s="214"/>
      <c r="JR41" s="214"/>
      <c r="JS41" s="214"/>
      <c r="JT41" s="214"/>
      <c r="JU41" s="214"/>
      <c r="JV41" s="214"/>
      <c r="JW41" s="214"/>
      <c r="JX41" s="214"/>
      <c r="JY41" s="214"/>
      <c r="JZ41" s="214"/>
      <c r="KA41" s="214"/>
      <c r="KB41" s="214"/>
      <c r="KC41" s="214"/>
      <c r="KD41" s="214"/>
      <c r="KE41" s="214"/>
      <c r="KF41" s="214"/>
      <c r="KG41" s="214"/>
      <c r="KH41" s="214"/>
      <c r="KI41" s="214"/>
      <c r="KJ41" s="214"/>
      <c r="KK41" s="214"/>
      <c r="KL41" s="214"/>
      <c r="KM41" s="214"/>
      <c r="KN41" s="214"/>
      <c r="KO41" s="214"/>
      <c r="KP41" s="214"/>
      <c r="KQ41" s="214"/>
      <c r="KR41" s="214"/>
      <c r="KS41" s="214"/>
      <c r="KT41" s="214"/>
      <c r="KU41" s="214"/>
      <c r="KV41" s="214"/>
      <c r="KW41" s="214"/>
      <c r="KX41" s="214"/>
      <c r="KY41" s="214"/>
      <c r="KZ41" s="214"/>
      <c r="LA41" s="214"/>
      <c r="LB41" s="214"/>
      <c r="LC41" s="214"/>
      <c r="LD41" s="214"/>
      <c r="LE41" s="214"/>
      <c r="LF41" s="214"/>
      <c r="LG41" s="214"/>
      <c r="LH41" s="214"/>
      <c r="LI41" s="214"/>
      <c r="LJ41" s="214"/>
      <c r="LK41" s="214"/>
      <c r="LL41" s="214"/>
      <c r="LM41" s="214"/>
      <c r="LN41" s="214"/>
      <c r="LO41" s="214"/>
      <c r="LP41" s="214"/>
      <c r="LQ41" s="214"/>
      <c r="LR41" s="214"/>
      <c r="LS41" s="214"/>
      <c r="LT41" s="214"/>
      <c r="LU41" s="214"/>
      <c r="LV41" s="214"/>
      <c r="LW41" s="214"/>
      <c r="LX41" s="214"/>
      <c r="LY41" s="214"/>
      <c r="LZ41" s="214"/>
      <c r="MA41" s="214"/>
      <c r="MB41" s="214"/>
      <c r="MC41" s="214"/>
      <c r="MD41" s="214"/>
      <c r="ME41" s="214"/>
      <c r="MF41" s="214"/>
      <c r="MG41" s="214"/>
      <c r="MH41" s="214"/>
      <c r="MI41" s="214"/>
    </row>
    <row r="42" spans="27:347" x14ac:dyDescent="0.25"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4"/>
      <c r="FW42" s="214"/>
      <c r="FX42" s="214"/>
      <c r="FY42" s="214"/>
      <c r="FZ42" s="214"/>
      <c r="GA42" s="214"/>
      <c r="GB42" s="214"/>
      <c r="GC42" s="214"/>
      <c r="GD42" s="214"/>
      <c r="GE42" s="214"/>
      <c r="GF42" s="214"/>
      <c r="GG42" s="214"/>
      <c r="GH42" s="214"/>
      <c r="GI42" s="214"/>
      <c r="GJ42" s="214"/>
      <c r="GK42" s="214"/>
      <c r="GL42" s="214"/>
      <c r="GM42" s="214"/>
      <c r="GN42" s="214"/>
      <c r="GO42" s="214"/>
      <c r="GP42" s="214"/>
      <c r="GQ42" s="214"/>
      <c r="GR42" s="214"/>
      <c r="GS42" s="214"/>
      <c r="GT42" s="214"/>
      <c r="GU42" s="214"/>
      <c r="GV42" s="214"/>
      <c r="GW42" s="214"/>
      <c r="GX42" s="214"/>
      <c r="GY42" s="214"/>
      <c r="GZ42" s="214"/>
      <c r="HA42" s="214"/>
      <c r="HB42" s="214"/>
      <c r="HC42" s="214"/>
      <c r="HD42" s="214"/>
      <c r="HE42" s="214"/>
      <c r="HF42" s="214"/>
      <c r="HG42" s="214"/>
      <c r="HH42" s="214"/>
      <c r="HI42" s="214"/>
      <c r="HJ42" s="214"/>
      <c r="HK42" s="214"/>
      <c r="HL42" s="214"/>
      <c r="HM42" s="214"/>
      <c r="HN42" s="214"/>
      <c r="HO42" s="214"/>
      <c r="HP42" s="214"/>
      <c r="HQ42" s="214"/>
      <c r="HR42" s="214"/>
      <c r="HS42" s="214"/>
      <c r="HT42" s="214"/>
      <c r="HU42" s="214"/>
      <c r="HV42" s="214"/>
      <c r="HW42" s="214"/>
      <c r="HX42" s="214"/>
      <c r="HY42" s="214"/>
      <c r="HZ42" s="214"/>
      <c r="IA42" s="214"/>
      <c r="IB42" s="214"/>
      <c r="IC42" s="214"/>
      <c r="ID42" s="214"/>
      <c r="IE42" s="214"/>
      <c r="IF42" s="214"/>
      <c r="IG42" s="214"/>
      <c r="IH42" s="214"/>
      <c r="II42" s="214"/>
      <c r="IJ42" s="214"/>
      <c r="IK42" s="214"/>
      <c r="IL42" s="214"/>
      <c r="IM42" s="214"/>
      <c r="IN42" s="214"/>
      <c r="IO42" s="214"/>
      <c r="IP42" s="214"/>
      <c r="IQ42" s="214"/>
      <c r="IR42" s="214"/>
      <c r="IS42" s="214"/>
      <c r="IT42" s="214"/>
      <c r="IU42" s="214"/>
      <c r="IV42" s="214"/>
      <c r="IW42" s="214"/>
      <c r="IX42" s="214"/>
      <c r="IY42" s="214"/>
      <c r="IZ42" s="214"/>
      <c r="JA42" s="214"/>
      <c r="JB42" s="214"/>
      <c r="JC42" s="214"/>
      <c r="JD42" s="214"/>
      <c r="JE42" s="214"/>
      <c r="JF42" s="214"/>
      <c r="JG42" s="214"/>
      <c r="JH42" s="214"/>
      <c r="JI42" s="214"/>
      <c r="JJ42" s="214"/>
      <c r="JK42" s="214"/>
      <c r="JL42" s="214"/>
      <c r="JM42" s="214"/>
      <c r="JN42" s="214"/>
      <c r="JO42" s="214"/>
      <c r="JP42" s="214"/>
      <c r="JQ42" s="214"/>
      <c r="JR42" s="214"/>
      <c r="JS42" s="214"/>
      <c r="JT42" s="214"/>
      <c r="JU42" s="214"/>
      <c r="JV42" s="214"/>
      <c r="JW42" s="214"/>
      <c r="JX42" s="214"/>
      <c r="JY42" s="214"/>
      <c r="JZ42" s="214"/>
      <c r="KA42" s="214"/>
      <c r="KB42" s="214"/>
      <c r="KC42" s="214"/>
      <c r="KD42" s="214"/>
      <c r="KE42" s="214"/>
      <c r="KF42" s="214"/>
      <c r="KG42" s="214"/>
      <c r="KH42" s="214"/>
      <c r="KI42" s="214"/>
      <c r="KJ42" s="214"/>
      <c r="KK42" s="214"/>
      <c r="KL42" s="214"/>
      <c r="KM42" s="214"/>
      <c r="KN42" s="214"/>
      <c r="KO42" s="214"/>
      <c r="KP42" s="214"/>
      <c r="KQ42" s="214"/>
      <c r="KR42" s="214"/>
      <c r="KS42" s="214"/>
      <c r="KT42" s="214"/>
      <c r="KU42" s="214"/>
      <c r="KV42" s="214"/>
      <c r="KW42" s="214"/>
      <c r="KX42" s="214"/>
      <c r="KY42" s="214"/>
      <c r="KZ42" s="214"/>
      <c r="LA42" s="214"/>
      <c r="LB42" s="214"/>
      <c r="LC42" s="214"/>
      <c r="LD42" s="214"/>
      <c r="LE42" s="214"/>
      <c r="LF42" s="214"/>
      <c r="LG42" s="214"/>
      <c r="LH42" s="214"/>
      <c r="LI42" s="214"/>
      <c r="LJ42" s="214"/>
      <c r="LK42" s="214"/>
      <c r="LL42" s="214"/>
      <c r="LM42" s="214"/>
      <c r="LN42" s="214"/>
      <c r="LO42" s="214"/>
      <c r="LP42" s="214"/>
      <c r="LQ42" s="214"/>
      <c r="LR42" s="214"/>
      <c r="LS42" s="214"/>
      <c r="LT42" s="214"/>
      <c r="LU42" s="214"/>
      <c r="LV42" s="214"/>
      <c r="LW42" s="214"/>
      <c r="LX42" s="214"/>
      <c r="LY42" s="214"/>
      <c r="LZ42" s="214"/>
      <c r="MA42" s="214"/>
      <c r="MB42" s="214"/>
      <c r="MC42" s="214"/>
      <c r="MD42" s="214"/>
      <c r="ME42" s="214"/>
      <c r="MF42" s="214"/>
      <c r="MG42" s="214"/>
      <c r="MH42" s="214"/>
      <c r="MI42" s="214"/>
    </row>
    <row r="43" spans="27:347" x14ac:dyDescent="0.25"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S43" s="214"/>
      <c r="FT43" s="214"/>
      <c r="FU43" s="214"/>
      <c r="FV43" s="214"/>
      <c r="FW43" s="214"/>
      <c r="FX43" s="214"/>
      <c r="FY43" s="214"/>
      <c r="FZ43" s="214"/>
      <c r="GA43" s="214"/>
      <c r="GB43" s="214"/>
      <c r="GC43" s="214"/>
      <c r="GD43" s="214"/>
      <c r="GE43" s="214"/>
      <c r="GF43" s="214"/>
      <c r="GG43" s="214"/>
      <c r="GH43" s="214"/>
      <c r="GI43" s="214"/>
      <c r="GJ43" s="214"/>
      <c r="GK43" s="214"/>
      <c r="GL43" s="214"/>
      <c r="GM43" s="214"/>
      <c r="GN43" s="214"/>
      <c r="GO43" s="214"/>
      <c r="GP43" s="214"/>
      <c r="GQ43" s="214"/>
      <c r="GR43" s="214"/>
      <c r="GS43" s="214"/>
      <c r="GT43" s="214"/>
      <c r="GU43" s="214"/>
      <c r="GV43" s="214"/>
      <c r="GW43" s="214"/>
      <c r="GX43" s="214"/>
      <c r="GY43" s="214"/>
      <c r="GZ43" s="214"/>
      <c r="HA43" s="214"/>
      <c r="HB43" s="214"/>
      <c r="HC43" s="214"/>
      <c r="HD43" s="214"/>
      <c r="HE43" s="214"/>
      <c r="HF43" s="214"/>
      <c r="HG43" s="214"/>
      <c r="HH43" s="214"/>
      <c r="HI43" s="214"/>
      <c r="HJ43" s="214"/>
      <c r="HK43" s="214"/>
      <c r="HL43" s="214"/>
      <c r="HM43" s="214"/>
      <c r="HN43" s="214"/>
      <c r="HO43" s="214"/>
      <c r="HP43" s="214"/>
      <c r="HQ43" s="214"/>
      <c r="HR43" s="214"/>
      <c r="HS43" s="214"/>
      <c r="HT43" s="214"/>
      <c r="HU43" s="214"/>
      <c r="HV43" s="214"/>
      <c r="HW43" s="214"/>
      <c r="HX43" s="214"/>
      <c r="HY43" s="214"/>
      <c r="HZ43" s="214"/>
      <c r="IA43" s="214"/>
      <c r="IB43" s="214"/>
      <c r="IC43" s="214"/>
      <c r="ID43" s="214"/>
      <c r="IE43" s="214"/>
      <c r="IF43" s="214"/>
      <c r="IG43" s="214"/>
      <c r="IH43" s="214"/>
      <c r="II43" s="214"/>
      <c r="IJ43" s="214"/>
      <c r="IK43" s="214"/>
      <c r="IL43" s="214"/>
      <c r="IM43" s="214"/>
      <c r="IN43" s="214"/>
      <c r="IO43" s="214"/>
      <c r="IP43" s="214"/>
      <c r="IQ43" s="214"/>
      <c r="IR43" s="214"/>
      <c r="IS43" s="214"/>
      <c r="IT43" s="214"/>
      <c r="IU43" s="214"/>
      <c r="IV43" s="214"/>
      <c r="IW43" s="214"/>
      <c r="IX43" s="214"/>
      <c r="IY43" s="214"/>
      <c r="IZ43" s="214"/>
      <c r="JA43" s="214"/>
      <c r="JB43" s="214"/>
      <c r="JC43" s="214"/>
      <c r="JD43" s="214"/>
      <c r="JE43" s="214"/>
      <c r="JF43" s="214"/>
      <c r="JG43" s="214"/>
      <c r="JH43" s="214"/>
      <c r="JI43" s="214"/>
      <c r="JJ43" s="214"/>
      <c r="JK43" s="214"/>
      <c r="JL43" s="214"/>
      <c r="JM43" s="214"/>
      <c r="JN43" s="214"/>
      <c r="JO43" s="214"/>
      <c r="JP43" s="214"/>
      <c r="JQ43" s="214"/>
      <c r="JR43" s="214"/>
      <c r="JS43" s="214"/>
      <c r="JT43" s="214"/>
      <c r="JU43" s="214"/>
      <c r="JV43" s="214"/>
      <c r="JW43" s="214"/>
      <c r="JX43" s="214"/>
      <c r="JY43" s="214"/>
      <c r="JZ43" s="214"/>
      <c r="KA43" s="214"/>
      <c r="KB43" s="214"/>
      <c r="KC43" s="214"/>
      <c r="KD43" s="214"/>
      <c r="KE43" s="214"/>
      <c r="KF43" s="214"/>
      <c r="KG43" s="214"/>
      <c r="KH43" s="214"/>
      <c r="KI43" s="214"/>
      <c r="KJ43" s="214"/>
      <c r="KK43" s="214"/>
      <c r="KL43" s="214"/>
      <c r="KM43" s="214"/>
      <c r="KN43" s="214"/>
      <c r="KO43" s="214"/>
      <c r="KP43" s="214"/>
      <c r="KQ43" s="214"/>
      <c r="KR43" s="214"/>
      <c r="KS43" s="214"/>
      <c r="KT43" s="214"/>
      <c r="KU43" s="214"/>
      <c r="KV43" s="214"/>
      <c r="KW43" s="214"/>
      <c r="KX43" s="214"/>
      <c r="KY43" s="214"/>
      <c r="KZ43" s="214"/>
      <c r="LA43" s="214"/>
      <c r="LB43" s="214"/>
      <c r="LC43" s="214"/>
      <c r="LD43" s="214"/>
      <c r="LE43" s="214"/>
      <c r="LF43" s="214"/>
      <c r="LG43" s="214"/>
      <c r="LH43" s="214"/>
      <c r="LI43" s="214"/>
      <c r="LJ43" s="214"/>
      <c r="LK43" s="214"/>
      <c r="LL43" s="214"/>
      <c r="LM43" s="214"/>
      <c r="LN43" s="214"/>
      <c r="LO43" s="214"/>
      <c r="LP43" s="214"/>
      <c r="LQ43" s="214"/>
      <c r="LR43" s="214"/>
      <c r="LS43" s="214"/>
      <c r="LT43" s="214"/>
      <c r="LU43" s="214"/>
      <c r="LV43" s="214"/>
      <c r="LW43" s="214"/>
      <c r="LX43" s="214"/>
      <c r="LY43" s="214"/>
      <c r="LZ43" s="214"/>
      <c r="MA43" s="214"/>
      <c r="MB43" s="214"/>
      <c r="MC43" s="214"/>
      <c r="MD43" s="214"/>
      <c r="ME43" s="214"/>
      <c r="MF43" s="214"/>
      <c r="MG43" s="214"/>
      <c r="MH43" s="214"/>
      <c r="MI43" s="214"/>
    </row>
    <row r="44" spans="27:347" x14ac:dyDescent="0.25"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214"/>
      <c r="GQ44" s="214"/>
      <c r="GR44" s="214"/>
      <c r="GS44" s="214"/>
      <c r="GT44" s="214"/>
      <c r="GU44" s="214"/>
      <c r="GV44" s="214"/>
      <c r="GW44" s="214"/>
      <c r="GX44" s="214"/>
      <c r="GY44" s="214"/>
      <c r="GZ44" s="214"/>
      <c r="HA44" s="214"/>
      <c r="HB44" s="214"/>
      <c r="HC44" s="214"/>
      <c r="HD44" s="214"/>
      <c r="HE44" s="214"/>
      <c r="HF44" s="214"/>
      <c r="HG44" s="214"/>
      <c r="HH44" s="214"/>
      <c r="HI44" s="214"/>
      <c r="HJ44" s="214"/>
      <c r="HK44" s="214"/>
      <c r="HL44" s="214"/>
      <c r="HM44" s="214"/>
      <c r="HN44" s="214"/>
      <c r="HO44" s="214"/>
      <c r="HP44" s="214"/>
      <c r="HQ44" s="214"/>
      <c r="HR44" s="214"/>
      <c r="HS44" s="214"/>
      <c r="HT44" s="214"/>
      <c r="HU44" s="214"/>
      <c r="HV44" s="214"/>
      <c r="HW44" s="214"/>
      <c r="HX44" s="214"/>
      <c r="HY44" s="214"/>
      <c r="HZ44" s="214"/>
      <c r="IA44" s="214"/>
      <c r="IB44" s="214"/>
      <c r="IC44" s="214"/>
      <c r="ID44" s="214"/>
      <c r="IE44" s="214"/>
      <c r="IF44" s="214"/>
      <c r="IG44" s="214"/>
      <c r="IH44" s="214"/>
      <c r="II44" s="214"/>
      <c r="IJ44" s="214"/>
      <c r="IK44" s="214"/>
      <c r="IL44" s="214"/>
      <c r="IM44" s="214"/>
      <c r="IN44" s="214"/>
      <c r="IO44" s="214"/>
      <c r="IP44" s="214"/>
      <c r="IQ44" s="214"/>
      <c r="IR44" s="214"/>
      <c r="IS44" s="214"/>
      <c r="IT44" s="214"/>
      <c r="IU44" s="214"/>
      <c r="IV44" s="214"/>
      <c r="IW44" s="214"/>
      <c r="IX44" s="214"/>
      <c r="IY44" s="214"/>
      <c r="IZ44" s="214"/>
      <c r="JA44" s="214"/>
      <c r="JB44" s="214"/>
      <c r="JC44" s="214"/>
      <c r="JD44" s="214"/>
      <c r="JE44" s="214"/>
      <c r="JF44" s="214"/>
      <c r="JG44" s="214"/>
      <c r="JH44" s="214"/>
      <c r="JI44" s="214"/>
      <c r="JJ44" s="214"/>
      <c r="JK44" s="214"/>
      <c r="JL44" s="214"/>
      <c r="JM44" s="214"/>
      <c r="JN44" s="214"/>
      <c r="JO44" s="214"/>
      <c r="JP44" s="214"/>
      <c r="JQ44" s="214"/>
      <c r="JR44" s="214"/>
      <c r="JS44" s="214"/>
      <c r="JT44" s="214"/>
      <c r="JU44" s="214"/>
      <c r="JV44" s="214"/>
      <c r="JW44" s="214"/>
      <c r="JX44" s="214"/>
      <c r="JY44" s="214"/>
      <c r="JZ44" s="214"/>
      <c r="KA44" s="214"/>
      <c r="KB44" s="214"/>
      <c r="KC44" s="214"/>
      <c r="KD44" s="214"/>
      <c r="KE44" s="214"/>
      <c r="KF44" s="214"/>
      <c r="KG44" s="214"/>
      <c r="KH44" s="214"/>
      <c r="KI44" s="214"/>
      <c r="KJ44" s="214"/>
      <c r="KK44" s="214"/>
      <c r="KL44" s="214"/>
      <c r="KM44" s="214"/>
      <c r="KN44" s="214"/>
      <c r="KO44" s="214"/>
      <c r="KP44" s="214"/>
      <c r="KQ44" s="214"/>
      <c r="KR44" s="214"/>
      <c r="KS44" s="214"/>
      <c r="KT44" s="214"/>
      <c r="KU44" s="214"/>
      <c r="KV44" s="214"/>
      <c r="KW44" s="214"/>
      <c r="KX44" s="214"/>
      <c r="KY44" s="214"/>
      <c r="KZ44" s="214"/>
      <c r="LA44" s="214"/>
      <c r="LB44" s="214"/>
      <c r="LC44" s="214"/>
      <c r="LD44" s="214"/>
      <c r="LE44" s="214"/>
      <c r="LF44" s="214"/>
      <c r="LG44" s="214"/>
      <c r="LH44" s="214"/>
      <c r="LI44" s="214"/>
      <c r="LJ44" s="214"/>
      <c r="LK44" s="214"/>
      <c r="LL44" s="214"/>
      <c r="LM44" s="214"/>
      <c r="LN44" s="214"/>
      <c r="LO44" s="214"/>
      <c r="LP44" s="214"/>
      <c r="LQ44" s="214"/>
      <c r="LR44" s="214"/>
      <c r="LS44" s="214"/>
      <c r="LT44" s="214"/>
      <c r="LU44" s="214"/>
      <c r="LV44" s="214"/>
      <c r="LW44" s="214"/>
      <c r="LX44" s="214"/>
      <c r="LY44" s="214"/>
      <c r="LZ44" s="214"/>
      <c r="MA44" s="214"/>
      <c r="MB44" s="214"/>
      <c r="MC44" s="214"/>
      <c r="MD44" s="214"/>
      <c r="ME44" s="214"/>
      <c r="MF44" s="214"/>
      <c r="MG44" s="214"/>
      <c r="MH44" s="214"/>
      <c r="MI44" s="214"/>
    </row>
    <row r="45" spans="27:347" x14ac:dyDescent="0.25"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214"/>
      <c r="GQ45" s="214"/>
      <c r="GR45" s="214"/>
      <c r="GS45" s="214"/>
      <c r="GT45" s="214"/>
      <c r="GU45" s="214"/>
      <c r="GV45" s="214"/>
      <c r="GW45" s="214"/>
      <c r="GX45" s="214"/>
      <c r="GY45" s="214"/>
      <c r="GZ45" s="214"/>
      <c r="HA45" s="214"/>
      <c r="HB45" s="214"/>
      <c r="HC45" s="214"/>
      <c r="HD45" s="214"/>
      <c r="HE45" s="214"/>
      <c r="HF45" s="214"/>
      <c r="HG45" s="214"/>
      <c r="HH45" s="214"/>
      <c r="HI45" s="214"/>
      <c r="HJ45" s="214"/>
      <c r="HK45" s="214"/>
      <c r="HL45" s="214"/>
      <c r="HM45" s="214"/>
      <c r="HN45" s="214"/>
      <c r="HO45" s="214"/>
      <c r="HP45" s="214"/>
      <c r="HQ45" s="214"/>
      <c r="HR45" s="214"/>
      <c r="HS45" s="214"/>
      <c r="HT45" s="214"/>
      <c r="HU45" s="214"/>
      <c r="HV45" s="214"/>
      <c r="HW45" s="214"/>
      <c r="HX45" s="214"/>
      <c r="HY45" s="214"/>
      <c r="HZ45" s="214"/>
      <c r="IA45" s="214"/>
      <c r="IB45" s="214"/>
      <c r="IC45" s="214"/>
      <c r="ID45" s="214"/>
      <c r="IE45" s="214"/>
      <c r="IF45" s="214"/>
      <c r="IG45" s="214"/>
      <c r="IH45" s="214"/>
      <c r="II45" s="214"/>
      <c r="IJ45" s="214"/>
      <c r="IK45" s="214"/>
      <c r="IL45" s="214"/>
      <c r="IM45" s="214"/>
      <c r="IN45" s="214"/>
      <c r="IO45" s="214"/>
      <c r="IP45" s="214"/>
      <c r="IQ45" s="214"/>
      <c r="IR45" s="214"/>
      <c r="IS45" s="214"/>
      <c r="IT45" s="214"/>
      <c r="IU45" s="214"/>
      <c r="IV45" s="214"/>
      <c r="IW45" s="214"/>
      <c r="IX45" s="214"/>
      <c r="IY45" s="214"/>
      <c r="IZ45" s="214"/>
      <c r="JA45" s="214"/>
      <c r="JB45" s="214"/>
      <c r="JC45" s="214"/>
      <c r="JD45" s="214"/>
      <c r="JE45" s="214"/>
      <c r="JF45" s="214"/>
      <c r="JG45" s="214"/>
      <c r="JH45" s="214"/>
      <c r="JI45" s="214"/>
      <c r="JJ45" s="214"/>
      <c r="JK45" s="214"/>
      <c r="JL45" s="214"/>
      <c r="JM45" s="214"/>
      <c r="JN45" s="214"/>
      <c r="JO45" s="214"/>
      <c r="JP45" s="214"/>
      <c r="JQ45" s="214"/>
      <c r="JR45" s="214"/>
      <c r="JS45" s="214"/>
      <c r="JT45" s="214"/>
      <c r="JU45" s="214"/>
      <c r="JV45" s="214"/>
      <c r="JW45" s="214"/>
      <c r="JX45" s="214"/>
      <c r="JY45" s="214"/>
      <c r="JZ45" s="214"/>
      <c r="KA45" s="214"/>
      <c r="KB45" s="214"/>
      <c r="KC45" s="214"/>
      <c r="KD45" s="214"/>
      <c r="KE45" s="214"/>
      <c r="KF45" s="214"/>
      <c r="KG45" s="214"/>
      <c r="KH45" s="214"/>
      <c r="KI45" s="214"/>
      <c r="KJ45" s="214"/>
      <c r="KK45" s="214"/>
      <c r="KL45" s="214"/>
      <c r="KM45" s="214"/>
      <c r="KN45" s="214"/>
      <c r="KO45" s="214"/>
      <c r="KP45" s="214"/>
      <c r="KQ45" s="214"/>
      <c r="KR45" s="214"/>
      <c r="KS45" s="214"/>
      <c r="KT45" s="214"/>
      <c r="KU45" s="214"/>
      <c r="KV45" s="214"/>
      <c r="KW45" s="214"/>
      <c r="KX45" s="214"/>
      <c r="KY45" s="214"/>
      <c r="KZ45" s="214"/>
      <c r="LA45" s="214"/>
      <c r="LB45" s="214"/>
      <c r="LC45" s="214"/>
      <c r="LD45" s="214"/>
      <c r="LE45" s="214"/>
      <c r="LF45" s="214"/>
      <c r="LG45" s="214"/>
      <c r="LH45" s="214"/>
      <c r="LI45" s="214"/>
      <c r="LJ45" s="214"/>
      <c r="LK45" s="214"/>
      <c r="LL45" s="214"/>
      <c r="LM45" s="214"/>
      <c r="LN45" s="214"/>
      <c r="LO45" s="214"/>
      <c r="LP45" s="214"/>
      <c r="LQ45" s="214"/>
      <c r="LR45" s="214"/>
      <c r="LS45" s="214"/>
      <c r="LT45" s="214"/>
      <c r="LU45" s="214"/>
      <c r="LV45" s="214"/>
      <c r="LW45" s="214"/>
      <c r="LX45" s="214"/>
      <c r="LY45" s="214"/>
      <c r="LZ45" s="214"/>
      <c r="MA45" s="214"/>
      <c r="MB45" s="214"/>
      <c r="MC45" s="214"/>
      <c r="MD45" s="214"/>
      <c r="ME45" s="214"/>
      <c r="MF45" s="214"/>
      <c r="MG45" s="214"/>
      <c r="MH45" s="214"/>
      <c r="MI45" s="214"/>
    </row>
    <row r="46" spans="27:347" x14ac:dyDescent="0.25"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  <c r="GE46" s="214"/>
      <c r="GF46" s="214"/>
      <c r="GG46" s="214"/>
      <c r="GH46" s="214"/>
      <c r="GI46" s="214"/>
      <c r="GJ46" s="214"/>
      <c r="GK46" s="214"/>
      <c r="GL46" s="214"/>
      <c r="GM46" s="214"/>
      <c r="GN46" s="214"/>
      <c r="GO46" s="214"/>
      <c r="GP46" s="214"/>
      <c r="GQ46" s="214"/>
      <c r="GR46" s="214"/>
      <c r="GS46" s="214"/>
      <c r="GT46" s="214"/>
      <c r="GU46" s="214"/>
      <c r="GV46" s="214"/>
      <c r="GW46" s="214"/>
      <c r="GX46" s="214"/>
      <c r="GY46" s="214"/>
      <c r="GZ46" s="214"/>
      <c r="HA46" s="214"/>
      <c r="HB46" s="214"/>
      <c r="HC46" s="214"/>
      <c r="HD46" s="214"/>
      <c r="HE46" s="214"/>
      <c r="HF46" s="214"/>
      <c r="HG46" s="214"/>
      <c r="HH46" s="214"/>
      <c r="HI46" s="214"/>
      <c r="HJ46" s="214"/>
      <c r="HK46" s="214"/>
      <c r="HL46" s="214"/>
      <c r="HM46" s="214"/>
      <c r="HN46" s="214"/>
      <c r="HO46" s="214"/>
      <c r="HP46" s="214"/>
      <c r="HQ46" s="214"/>
      <c r="HR46" s="214"/>
      <c r="HS46" s="214"/>
      <c r="HT46" s="214"/>
      <c r="HU46" s="214"/>
      <c r="HV46" s="214"/>
      <c r="HW46" s="214"/>
      <c r="HX46" s="214"/>
      <c r="HY46" s="214"/>
      <c r="HZ46" s="214"/>
      <c r="IA46" s="214"/>
      <c r="IB46" s="214"/>
      <c r="IC46" s="214"/>
      <c r="ID46" s="214"/>
      <c r="IE46" s="214"/>
      <c r="IF46" s="214"/>
      <c r="IG46" s="214"/>
      <c r="IH46" s="214"/>
      <c r="II46" s="214"/>
      <c r="IJ46" s="214"/>
      <c r="IK46" s="214"/>
      <c r="IL46" s="214"/>
      <c r="IM46" s="214"/>
      <c r="IN46" s="214"/>
      <c r="IO46" s="214"/>
      <c r="IP46" s="214"/>
      <c r="IQ46" s="214"/>
      <c r="IR46" s="214"/>
      <c r="IS46" s="214"/>
      <c r="IT46" s="214"/>
      <c r="IU46" s="214"/>
      <c r="IV46" s="214"/>
      <c r="IW46" s="214"/>
      <c r="IX46" s="214"/>
      <c r="IY46" s="214"/>
      <c r="IZ46" s="214"/>
      <c r="JA46" s="214"/>
      <c r="JB46" s="214"/>
      <c r="JC46" s="214"/>
      <c r="JD46" s="214"/>
      <c r="JE46" s="214"/>
      <c r="JF46" s="214"/>
      <c r="JG46" s="214"/>
      <c r="JH46" s="214"/>
      <c r="JI46" s="214"/>
      <c r="JJ46" s="214"/>
      <c r="JK46" s="214"/>
      <c r="JL46" s="214"/>
      <c r="JM46" s="214"/>
      <c r="JN46" s="214"/>
      <c r="JO46" s="214"/>
      <c r="JP46" s="214"/>
      <c r="JQ46" s="214"/>
      <c r="JR46" s="214"/>
      <c r="JS46" s="214"/>
      <c r="JT46" s="214"/>
      <c r="JU46" s="214"/>
      <c r="JV46" s="214"/>
      <c r="JW46" s="214"/>
      <c r="JX46" s="214"/>
      <c r="JY46" s="214"/>
      <c r="JZ46" s="214"/>
      <c r="KA46" s="214"/>
      <c r="KB46" s="214"/>
      <c r="KC46" s="214"/>
      <c r="KD46" s="214"/>
      <c r="KE46" s="214"/>
      <c r="KF46" s="214"/>
      <c r="KG46" s="214"/>
      <c r="KH46" s="214"/>
      <c r="KI46" s="214"/>
      <c r="KJ46" s="214"/>
      <c r="KK46" s="214"/>
      <c r="KL46" s="214"/>
      <c r="KM46" s="214"/>
      <c r="KN46" s="214"/>
      <c r="KO46" s="214"/>
      <c r="KP46" s="214"/>
      <c r="KQ46" s="214"/>
      <c r="KR46" s="214"/>
      <c r="KS46" s="214"/>
      <c r="KT46" s="214"/>
      <c r="KU46" s="214"/>
      <c r="KV46" s="214"/>
      <c r="KW46" s="214"/>
      <c r="KX46" s="214"/>
      <c r="KY46" s="214"/>
      <c r="KZ46" s="214"/>
      <c r="LA46" s="214"/>
      <c r="LB46" s="214"/>
      <c r="LC46" s="214"/>
      <c r="LD46" s="214"/>
      <c r="LE46" s="214"/>
      <c r="LF46" s="214"/>
      <c r="LG46" s="214"/>
      <c r="LH46" s="214"/>
      <c r="LI46" s="214"/>
      <c r="LJ46" s="214"/>
      <c r="LK46" s="214"/>
      <c r="LL46" s="214"/>
      <c r="LM46" s="214"/>
      <c r="LN46" s="214"/>
      <c r="LO46" s="214"/>
      <c r="LP46" s="214"/>
      <c r="LQ46" s="214"/>
      <c r="LR46" s="214"/>
      <c r="LS46" s="214"/>
      <c r="LT46" s="214"/>
      <c r="LU46" s="214"/>
      <c r="LV46" s="214"/>
      <c r="LW46" s="214"/>
      <c r="LX46" s="214"/>
      <c r="LY46" s="214"/>
      <c r="LZ46" s="214"/>
      <c r="MA46" s="214"/>
      <c r="MB46" s="214"/>
      <c r="MC46" s="214"/>
      <c r="MD46" s="214"/>
      <c r="ME46" s="214"/>
      <c r="MF46" s="214"/>
      <c r="MG46" s="214"/>
      <c r="MH46" s="214"/>
      <c r="MI46" s="214"/>
    </row>
    <row r="47" spans="27:347" x14ac:dyDescent="0.25"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4"/>
      <c r="FL47" s="214"/>
      <c r="FM47" s="214"/>
      <c r="FN47" s="214"/>
      <c r="FO47" s="214"/>
      <c r="FP47" s="214"/>
      <c r="FQ47" s="214"/>
      <c r="FR47" s="214"/>
      <c r="FS47" s="214"/>
      <c r="FT47" s="214"/>
      <c r="FU47" s="214"/>
      <c r="FV47" s="214"/>
      <c r="FW47" s="214"/>
      <c r="FX47" s="214"/>
      <c r="FY47" s="214"/>
      <c r="FZ47" s="214"/>
      <c r="GA47" s="214"/>
      <c r="GB47" s="214"/>
      <c r="GC47" s="214"/>
      <c r="GD47" s="214"/>
      <c r="GE47" s="214"/>
      <c r="GF47" s="214"/>
      <c r="GG47" s="214"/>
      <c r="GH47" s="214"/>
      <c r="GI47" s="214"/>
      <c r="GJ47" s="214"/>
      <c r="GK47" s="214"/>
      <c r="GL47" s="214"/>
      <c r="GM47" s="214"/>
      <c r="GN47" s="214"/>
      <c r="GO47" s="214"/>
      <c r="GP47" s="214"/>
      <c r="GQ47" s="214"/>
      <c r="GR47" s="214"/>
      <c r="GS47" s="214"/>
      <c r="GT47" s="214"/>
      <c r="GU47" s="214"/>
      <c r="GV47" s="214"/>
      <c r="GW47" s="214"/>
      <c r="GX47" s="214"/>
      <c r="GY47" s="214"/>
      <c r="GZ47" s="214"/>
      <c r="HA47" s="214"/>
      <c r="HB47" s="214"/>
      <c r="HC47" s="214"/>
      <c r="HD47" s="214"/>
      <c r="HE47" s="214"/>
      <c r="HF47" s="214"/>
      <c r="HG47" s="214"/>
      <c r="HH47" s="214"/>
      <c r="HI47" s="214"/>
      <c r="HJ47" s="214"/>
      <c r="HK47" s="214"/>
      <c r="HL47" s="214"/>
      <c r="HM47" s="214"/>
      <c r="HN47" s="214"/>
      <c r="HO47" s="214"/>
      <c r="HP47" s="214"/>
      <c r="HQ47" s="214"/>
      <c r="HR47" s="214"/>
      <c r="HS47" s="214"/>
      <c r="HT47" s="214"/>
      <c r="HU47" s="214"/>
      <c r="HV47" s="214"/>
      <c r="HW47" s="214"/>
      <c r="HX47" s="214"/>
      <c r="HY47" s="214"/>
      <c r="HZ47" s="214"/>
      <c r="IA47" s="214"/>
      <c r="IB47" s="214"/>
      <c r="IC47" s="214"/>
      <c r="ID47" s="214"/>
      <c r="IE47" s="214"/>
      <c r="IF47" s="214"/>
      <c r="IG47" s="214"/>
      <c r="IH47" s="214"/>
      <c r="II47" s="214"/>
      <c r="IJ47" s="214"/>
      <c r="IK47" s="214"/>
      <c r="IL47" s="214"/>
      <c r="IM47" s="214"/>
      <c r="IN47" s="214"/>
      <c r="IO47" s="214"/>
      <c r="IP47" s="214"/>
      <c r="IQ47" s="214"/>
      <c r="IR47" s="214"/>
      <c r="IS47" s="214"/>
      <c r="IT47" s="214"/>
      <c r="IU47" s="214"/>
      <c r="IV47" s="214"/>
      <c r="IW47" s="214"/>
      <c r="IX47" s="214"/>
      <c r="IY47" s="214"/>
      <c r="IZ47" s="214"/>
      <c r="JA47" s="214"/>
      <c r="JB47" s="214"/>
      <c r="JC47" s="214"/>
      <c r="JD47" s="214"/>
      <c r="JE47" s="214"/>
      <c r="JF47" s="214"/>
      <c r="JG47" s="214"/>
      <c r="JH47" s="214"/>
      <c r="JI47" s="214"/>
      <c r="JJ47" s="214"/>
      <c r="JK47" s="214"/>
      <c r="JL47" s="214"/>
      <c r="JM47" s="214"/>
      <c r="JN47" s="214"/>
      <c r="JO47" s="214"/>
      <c r="JP47" s="214"/>
      <c r="JQ47" s="214"/>
      <c r="JR47" s="214"/>
      <c r="JS47" s="214"/>
      <c r="JT47" s="214"/>
      <c r="JU47" s="214"/>
      <c r="JV47" s="214"/>
      <c r="JW47" s="214"/>
      <c r="JX47" s="214"/>
      <c r="JY47" s="214"/>
      <c r="JZ47" s="214"/>
      <c r="KA47" s="214"/>
      <c r="KB47" s="214"/>
      <c r="KC47" s="214"/>
      <c r="KD47" s="214"/>
      <c r="KE47" s="214"/>
      <c r="KF47" s="214"/>
      <c r="KG47" s="214"/>
      <c r="KH47" s="214"/>
      <c r="KI47" s="214"/>
      <c r="KJ47" s="214"/>
      <c r="KK47" s="214"/>
      <c r="KL47" s="214"/>
      <c r="KM47" s="214"/>
      <c r="KN47" s="214"/>
      <c r="KO47" s="214"/>
      <c r="KP47" s="214"/>
      <c r="KQ47" s="214"/>
      <c r="KR47" s="214"/>
      <c r="KS47" s="214"/>
      <c r="KT47" s="214"/>
      <c r="KU47" s="214"/>
      <c r="KV47" s="214"/>
      <c r="KW47" s="214"/>
      <c r="KX47" s="214"/>
      <c r="KY47" s="214"/>
      <c r="KZ47" s="214"/>
      <c r="LA47" s="214"/>
      <c r="LB47" s="214"/>
      <c r="LC47" s="214"/>
      <c r="LD47" s="214"/>
      <c r="LE47" s="214"/>
      <c r="LF47" s="214"/>
      <c r="LG47" s="214"/>
      <c r="LH47" s="214"/>
      <c r="LI47" s="214"/>
      <c r="LJ47" s="214"/>
      <c r="LK47" s="214"/>
      <c r="LL47" s="214"/>
      <c r="LM47" s="214"/>
      <c r="LN47" s="214"/>
      <c r="LO47" s="214"/>
      <c r="LP47" s="214"/>
      <c r="LQ47" s="214"/>
      <c r="LR47" s="214"/>
      <c r="LS47" s="214"/>
      <c r="LT47" s="214"/>
      <c r="LU47" s="214"/>
      <c r="LV47" s="214"/>
      <c r="LW47" s="214"/>
      <c r="LX47" s="214"/>
      <c r="LY47" s="214"/>
      <c r="LZ47" s="214"/>
      <c r="MA47" s="214"/>
      <c r="MB47" s="214"/>
      <c r="MC47" s="214"/>
      <c r="MD47" s="214"/>
      <c r="ME47" s="214"/>
      <c r="MF47" s="214"/>
      <c r="MG47" s="214"/>
      <c r="MH47" s="214"/>
      <c r="MI47" s="214"/>
    </row>
    <row r="48" spans="27:347" x14ac:dyDescent="0.25"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  <c r="FX48" s="214"/>
      <c r="FY48" s="214"/>
      <c r="FZ48" s="214"/>
      <c r="GA48" s="214"/>
      <c r="GB48" s="214"/>
      <c r="GC48" s="214"/>
      <c r="GD48" s="214"/>
      <c r="GE48" s="214"/>
      <c r="GF48" s="214"/>
      <c r="GG48" s="214"/>
      <c r="GH48" s="214"/>
      <c r="GI48" s="214"/>
      <c r="GJ48" s="214"/>
      <c r="GK48" s="214"/>
      <c r="GL48" s="214"/>
      <c r="GM48" s="214"/>
      <c r="GN48" s="214"/>
      <c r="GO48" s="214"/>
      <c r="GP48" s="214"/>
      <c r="GQ48" s="214"/>
      <c r="GR48" s="214"/>
      <c r="GS48" s="214"/>
      <c r="GT48" s="214"/>
      <c r="GU48" s="214"/>
      <c r="GV48" s="214"/>
      <c r="GW48" s="214"/>
      <c r="GX48" s="214"/>
      <c r="GY48" s="214"/>
      <c r="GZ48" s="214"/>
      <c r="HA48" s="214"/>
      <c r="HB48" s="214"/>
      <c r="HC48" s="214"/>
      <c r="HD48" s="214"/>
      <c r="HE48" s="214"/>
      <c r="HF48" s="214"/>
      <c r="HG48" s="214"/>
      <c r="HH48" s="214"/>
      <c r="HI48" s="214"/>
      <c r="HJ48" s="214"/>
      <c r="HK48" s="214"/>
      <c r="HL48" s="214"/>
      <c r="HM48" s="214"/>
      <c r="HN48" s="214"/>
      <c r="HO48" s="214"/>
      <c r="HP48" s="214"/>
      <c r="HQ48" s="214"/>
      <c r="HR48" s="214"/>
      <c r="HS48" s="214"/>
      <c r="HT48" s="214"/>
      <c r="HU48" s="214"/>
      <c r="HV48" s="214"/>
      <c r="HW48" s="214"/>
      <c r="HX48" s="214"/>
      <c r="HY48" s="214"/>
      <c r="HZ48" s="214"/>
      <c r="IA48" s="214"/>
      <c r="IB48" s="214"/>
      <c r="IC48" s="214"/>
      <c r="ID48" s="214"/>
      <c r="IE48" s="214"/>
      <c r="IF48" s="214"/>
      <c r="IG48" s="214"/>
      <c r="IH48" s="214"/>
      <c r="II48" s="214"/>
      <c r="IJ48" s="214"/>
      <c r="IK48" s="214"/>
      <c r="IL48" s="214"/>
      <c r="IM48" s="214"/>
      <c r="IN48" s="214"/>
      <c r="IO48" s="214"/>
      <c r="IP48" s="214"/>
      <c r="IQ48" s="214"/>
      <c r="IR48" s="214"/>
      <c r="IS48" s="214"/>
      <c r="IT48" s="214"/>
      <c r="IU48" s="214"/>
      <c r="IV48" s="214"/>
      <c r="IW48" s="214"/>
      <c r="IX48" s="214"/>
      <c r="IY48" s="214"/>
      <c r="IZ48" s="214"/>
      <c r="JA48" s="214"/>
      <c r="JB48" s="214"/>
      <c r="JC48" s="214"/>
      <c r="JD48" s="214"/>
      <c r="JE48" s="214"/>
      <c r="JF48" s="214"/>
      <c r="JG48" s="214"/>
      <c r="JH48" s="214"/>
      <c r="JI48" s="214"/>
      <c r="JJ48" s="214"/>
      <c r="JK48" s="214"/>
      <c r="JL48" s="214"/>
      <c r="JM48" s="214"/>
      <c r="JN48" s="214"/>
      <c r="JO48" s="214"/>
      <c r="JP48" s="214"/>
      <c r="JQ48" s="214"/>
      <c r="JR48" s="214"/>
      <c r="JS48" s="214"/>
      <c r="JT48" s="214"/>
      <c r="JU48" s="214"/>
      <c r="JV48" s="214"/>
      <c r="JW48" s="214"/>
      <c r="JX48" s="214"/>
      <c r="JY48" s="214"/>
      <c r="JZ48" s="214"/>
      <c r="KA48" s="214"/>
      <c r="KB48" s="214"/>
      <c r="KC48" s="214"/>
      <c r="KD48" s="214"/>
      <c r="KE48" s="214"/>
      <c r="KF48" s="214"/>
      <c r="KG48" s="214"/>
      <c r="KH48" s="214"/>
      <c r="KI48" s="214"/>
      <c r="KJ48" s="214"/>
      <c r="KK48" s="214"/>
      <c r="KL48" s="214"/>
      <c r="KM48" s="214"/>
      <c r="KN48" s="214"/>
      <c r="KO48" s="214"/>
      <c r="KP48" s="214"/>
      <c r="KQ48" s="214"/>
      <c r="KR48" s="214"/>
      <c r="KS48" s="214"/>
      <c r="KT48" s="214"/>
      <c r="KU48" s="214"/>
      <c r="KV48" s="214"/>
      <c r="KW48" s="214"/>
      <c r="KX48" s="214"/>
      <c r="KY48" s="214"/>
      <c r="KZ48" s="214"/>
      <c r="LA48" s="214"/>
      <c r="LB48" s="214"/>
      <c r="LC48" s="214"/>
      <c r="LD48" s="214"/>
      <c r="LE48" s="214"/>
      <c r="LF48" s="214"/>
      <c r="LG48" s="214"/>
      <c r="LH48" s="214"/>
      <c r="LI48" s="214"/>
      <c r="LJ48" s="214"/>
      <c r="LK48" s="214"/>
      <c r="LL48" s="214"/>
      <c r="LM48" s="214"/>
      <c r="LN48" s="214"/>
      <c r="LO48" s="214"/>
      <c r="LP48" s="214"/>
      <c r="LQ48" s="214"/>
      <c r="LR48" s="214"/>
      <c r="LS48" s="214"/>
      <c r="LT48" s="214"/>
      <c r="LU48" s="214"/>
      <c r="LV48" s="214"/>
      <c r="LW48" s="214"/>
      <c r="LX48" s="214"/>
      <c r="LY48" s="214"/>
      <c r="LZ48" s="214"/>
      <c r="MA48" s="214"/>
      <c r="MB48" s="214"/>
      <c r="MC48" s="214"/>
      <c r="MD48" s="214"/>
      <c r="ME48" s="214"/>
      <c r="MF48" s="214"/>
      <c r="MG48" s="214"/>
      <c r="MH48" s="214"/>
      <c r="MI48" s="214"/>
    </row>
    <row r="49" spans="27:347" x14ac:dyDescent="0.25"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S49" s="214"/>
      <c r="FT49" s="214"/>
      <c r="FU49" s="214"/>
      <c r="FV49" s="214"/>
      <c r="FW49" s="214"/>
      <c r="FX49" s="214"/>
      <c r="FY49" s="214"/>
      <c r="FZ49" s="214"/>
      <c r="GA49" s="214"/>
      <c r="GB49" s="214"/>
      <c r="GC49" s="214"/>
      <c r="GD49" s="214"/>
      <c r="GE49" s="214"/>
      <c r="GF49" s="214"/>
      <c r="GG49" s="214"/>
      <c r="GH49" s="214"/>
      <c r="GI49" s="214"/>
      <c r="GJ49" s="214"/>
      <c r="GK49" s="214"/>
      <c r="GL49" s="214"/>
      <c r="GM49" s="214"/>
      <c r="GN49" s="214"/>
      <c r="GO49" s="214"/>
      <c r="GP49" s="214"/>
      <c r="GQ49" s="214"/>
      <c r="GR49" s="214"/>
      <c r="GS49" s="214"/>
      <c r="GT49" s="214"/>
      <c r="GU49" s="214"/>
      <c r="GV49" s="214"/>
      <c r="GW49" s="214"/>
      <c r="GX49" s="214"/>
      <c r="GY49" s="214"/>
      <c r="GZ49" s="214"/>
      <c r="HA49" s="214"/>
      <c r="HB49" s="214"/>
      <c r="HC49" s="214"/>
      <c r="HD49" s="214"/>
      <c r="HE49" s="214"/>
      <c r="HF49" s="214"/>
      <c r="HG49" s="214"/>
      <c r="HH49" s="214"/>
      <c r="HI49" s="214"/>
      <c r="HJ49" s="214"/>
      <c r="HK49" s="214"/>
      <c r="HL49" s="214"/>
      <c r="HM49" s="214"/>
      <c r="HN49" s="214"/>
      <c r="HO49" s="214"/>
      <c r="HP49" s="214"/>
      <c r="HQ49" s="214"/>
      <c r="HR49" s="214"/>
      <c r="HS49" s="214"/>
      <c r="HT49" s="214"/>
      <c r="HU49" s="214"/>
      <c r="HV49" s="214"/>
      <c r="HW49" s="214"/>
      <c r="HX49" s="214"/>
      <c r="HY49" s="214"/>
      <c r="HZ49" s="214"/>
      <c r="IA49" s="214"/>
      <c r="IB49" s="214"/>
      <c r="IC49" s="214"/>
      <c r="ID49" s="214"/>
      <c r="IE49" s="214"/>
      <c r="IF49" s="214"/>
      <c r="IG49" s="214"/>
      <c r="IH49" s="214"/>
      <c r="II49" s="214"/>
      <c r="IJ49" s="214"/>
      <c r="IK49" s="214"/>
      <c r="IL49" s="214"/>
      <c r="IM49" s="214"/>
      <c r="IN49" s="214"/>
      <c r="IO49" s="214"/>
      <c r="IP49" s="214"/>
      <c r="IQ49" s="214"/>
      <c r="IR49" s="214"/>
      <c r="IS49" s="214"/>
      <c r="IT49" s="214"/>
      <c r="IU49" s="214"/>
      <c r="IV49" s="214"/>
      <c r="IW49" s="214"/>
      <c r="IX49" s="214"/>
      <c r="IY49" s="214"/>
      <c r="IZ49" s="214"/>
      <c r="JA49" s="214"/>
      <c r="JB49" s="214"/>
      <c r="JC49" s="214"/>
      <c r="JD49" s="214"/>
      <c r="JE49" s="214"/>
      <c r="JF49" s="214"/>
      <c r="JG49" s="214"/>
      <c r="JH49" s="214"/>
      <c r="JI49" s="214"/>
      <c r="JJ49" s="214"/>
      <c r="JK49" s="214"/>
      <c r="JL49" s="214"/>
      <c r="JM49" s="214"/>
      <c r="JN49" s="214"/>
      <c r="JO49" s="214"/>
      <c r="JP49" s="214"/>
      <c r="JQ49" s="214"/>
      <c r="JR49" s="214"/>
      <c r="JS49" s="214"/>
      <c r="JT49" s="214"/>
      <c r="JU49" s="214"/>
      <c r="JV49" s="214"/>
      <c r="JW49" s="214"/>
      <c r="JX49" s="214"/>
      <c r="JY49" s="214"/>
      <c r="JZ49" s="214"/>
      <c r="KA49" s="214"/>
      <c r="KB49" s="214"/>
      <c r="KC49" s="214"/>
      <c r="KD49" s="214"/>
      <c r="KE49" s="214"/>
      <c r="KF49" s="214"/>
      <c r="KG49" s="214"/>
      <c r="KH49" s="214"/>
      <c r="KI49" s="214"/>
      <c r="KJ49" s="214"/>
      <c r="KK49" s="214"/>
      <c r="KL49" s="214"/>
      <c r="KM49" s="214"/>
      <c r="KN49" s="214"/>
      <c r="KO49" s="214"/>
      <c r="KP49" s="214"/>
      <c r="KQ49" s="214"/>
      <c r="KR49" s="214"/>
      <c r="KS49" s="214"/>
      <c r="KT49" s="214"/>
      <c r="KU49" s="214"/>
      <c r="KV49" s="214"/>
      <c r="KW49" s="214"/>
      <c r="KX49" s="214"/>
      <c r="KY49" s="214"/>
      <c r="KZ49" s="214"/>
      <c r="LA49" s="214"/>
      <c r="LB49" s="214"/>
      <c r="LC49" s="214"/>
      <c r="LD49" s="214"/>
      <c r="LE49" s="214"/>
      <c r="LF49" s="214"/>
      <c r="LG49" s="214"/>
      <c r="LH49" s="214"/>
      <c r="LI49" s="214"/>
      <c r="LJ49" s="214"/>
      <c r="LK49" s="214"/>
      <c r="LL49" s="214"/>
      <c r="LM49" s="214"/>
      <c r="LN49" s="214"/>
      <c r="LO49" s="214"/>
      <c r="LP49" s="214"/>
      <c r="LQ49" s="214"/>
      <c r="LR49" s="214"/>
      <c r="LS49" s="214"/>
      <c r="LT49" s="214"/>
      <c r="LU49" s="214"/>
      <c r="LV49" s="214"/>
      <c r="LW49" s="214"/>
      <c r="LX49" s="214"/>
      <c r="LY49" s="214"/>
      <c r="LZ49" s="214"/>
      <c r="MA49" s="214"/>
      <c r="MB49" s="214"/>
      <c r="MC49" s="214"/>
      <c r="MD49" s="214"/>
      <c r="ME49" s="214"/>
      <c r="MF49" s="214"/>
      <c r="MG49" s="214"/>
      <c r="MH49" s="214"/>
      <c r="MI49" s="214"/>
    </row>
    <row r="50" spans="27:347" x14ac:dyDescent="0.25"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S50" s="214"/>
      <c r="FT50" s="214"/>
      <c r="FU50" s="214"/>
      <c r="FV50" s="214"/>
      <c r="FW50" s="214"/>
      <c r="FX50" s="214"/>
      <c r="FY50" s="214"/>
      <c r="FZ50" s="214"/>
      <c r="GA50" s="214"/>
      <c r="GB50" s="214"/>
      <c r="GC50" s="214"/>
      <c r="GD50" s="214"/>
      <c r="GE50" s="214"/>
      <c r="GF50" s="214"/>
      <c r="GG50" s="214"/>
      <c r="GH50" s="214"/>
      <c r="GI50" s="214"/>
      <c r="GJ50" s="214"/>
      <c r="GK50" s="214"/>
      <c r="GL50" s="214"/>
      <c r="GM50" s="214"/>
      <c r="GN50" s="214"/>
      <c r="GO50" s="214"/>
      <c r="GP50" s="214"/>
      <c r="GQ50" s="214"/>
      <c r="GR50" s="214"/>
      <c r="GS50" s="214"/>
      <c r="GT50" s="214"/>
      <c r="GU50" s="214"/>
      <c r="GV50" s="214"/>
      <c r="GW50" s="214"/>
      <c r="GX50" s="214"/>
      <c r="GY50" s="214"/>
      <c r="GZ50" s="214"/>
      <c r="HA50" s="214"/>
      <c r="HB50" s="214"/>
      <c r="HC50" s="214"/>
      <c r="HD50" s="214"/>
      <c r="HE50" s="214"/>
      <c r="HF50" s="214"/>
      <c r="HG50" s="214"/>
      <c r="HH50" s="214"/>
      <c r="HI50" s="214"/>
      <c r="HJ50" s="214"/>
      <c r="HK50" s="214"/>
      <c r="HL50" s="214"/>
      <c r="HM50" s="214"/>
      <c r="HN50" s="214"/>
      <c r="HO50" s="214"/>
      <c r="HP50" s="214"/>
      <c r="HQ50" s="214"/>
      <c r="HR50" s="214"/>
      <c r="HS50" s="214"/>
      <c r="HT50" s="214"/>
      <c r="HU50" s="214"/>
      <c r="HV50" s="214"/>
      <c r="HW50" s="214"/>
      <c r="HX50" s="214"/>
      <c r="HY50" s="214"/>
      <c r="HZ50" s="214"/>
      <c r="IA50" s="214"/>
      <c r="IB50" s="214"/>
      <c r="IC50" s="214"/>
      <c r="ID50" s="214"/>
      <c r="IE50" s="214"/>
      <c r="IF50" s="214"/>
      <c r="IG50" s="214"/>
      <c r="IH50" s="214"/>
      <c r="II50" s="214"/>
      <c r="IJ50" s="214"/>
      <c r="IK50" s="214"/>
      <c r="IL50" s="214"/>
      <c r="IM50" s="214"/>
      <c r="IN50" s="214"/>
      <c r="IO50" s="214"/>
      <c r="IP50" s="214"/>
      <c r="IQ50" s="214"/>
      <c r="IR50" s="214"/>
      <c r="IS50" s="214"/>
      <c r="IT50" s="214"/>
      <c r="IU50" s="214"/>
      <c r="IV50" s="214"/>
      <c r="IW50" s="214"/>
      <c r="IX50" s="214"/>
      <c r="IY50" s="214"/>
      <c r="IZ50" s="214"/>
      <c r="JA50" s="214"/>
      <c r="JB50" s="214"/>
      <c r="JC50" s="214"/>
      <c r="JD50" s="214"/>
      <c r="JE50" s="214"/>
      <c r="JF50" s="214"/>
      <c r="JG50" s="214"/>
      <c r="JH50" s="214"/>
      <c r="JI50" s="214"/>
      <c r="JJ50" s="214"/>
      <c r="JK50" s="214"/>
      <c r="JL50" s="214"/>
      <c r="JM50" s="214"/>
      <c r="JN50" s="214"/>
      <c r="JO50" s="214"/>
      <c r="JP50" s="214"/>
      <c r="JQ50" s="214"/>
      <c r="JR50" s="214"/>
      <c r="JS50" s="214"/>
      <c r="JT50" s="214"/>
      <c r="JU50" s="214"/>
      <c r="JV50" s="214"/>
      <c r="JW50" s="214"/>
      <c r="JX50" s="214"/>
      <c r="JY50" s="214"/>
      <c r="JZ50" s="214"/>
      <c r="KA50" s="214"/>
      <c r="KB50" s="214"/>
      <c r="KC50" s="214"/>
      <c r="KD50" s="214"/>
      <c r="KE50" s="214"/>
      <c r="KF50" s="214"/>
      <c r="KG50" s="214"/>
      <c r="KH50" s="214"/>
      <c r="KI50" s="214"/>
      <c r="KJ50" s="214"/>
      <c r="KK50" s="214"/>
      <c r="KL50" s="214"/>
      <c r="KM50" s="214"/>
      <c r="KN50" s="214"/>
      <c r="KO50" s="214"/>
      <c r="KP50" s="214"/>
      <c r="KQ50" s="214"/>
      <c r="KR50" s="214"/>
      <c r="KS50" s="214"/>
      <c r="KT50" s="214"/>
      <c r="KU50" s="214"/>
      <c r="KV50" s="214"/>
      <c r="KW50" s="214"/>
      <c r="KX50" s="214"/>
      <c r="KY50" s="214"/>
      <c r="KZ50" s="214"/>
      <c r="LA50" s="214"/>
      <c r="LB50" s="214"/>
      <c r="LC50" s="214"/>
      <c r="LD50" s="214"/>
      <c r="LE50" s="214"/>
      <c r="LF50" s="214"/>
      <c r="LG50" s="214"/>
      <c r="LH50" s="214"/>
      <c r="LI50" s="214"/>
      <c r="LJ50" s="214"/>
      <c r="LK50" s="214"/>
      <c r="LL50" s="214"/>
      <c r="LM50" s="214"/>
      <c r="LN50" s="214"/>
      <c r="LO50" s="214"/>
      <c r="LP50" s="214"/>
      <c r="LQ50" s="214"/>
      <c r="LR50" s="214"/>
      <c r="LS50" s="214"/>
      <c r="LT50" s="214"/>
      <c r="LU50" s="214"/>
      <c r="LV50" s="214"/>
      <c r="LW50" s="214"/>
      <c r="LX50" s="214"/>
      <c r="LY50" s="214"/>
      <c r="LZ50" s="214"/>
      <c r="MA50" s="214"/>
      <c r="MB50" s="214"/>
      <c r="MC50" s="214"/>
      <c r="MD50" s="214"/>
      <c r="ME50" s="214"/>
      <c r="MF50" s="214"/>
      <c r="MG50" s="214"/>
      <c r="MH50" s="214"/>
      <c r="MI50" s="214"/>
    </row>
    <row r="51" spans="27:347" x14ac:dyDescent="0.25"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4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4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4"/>
      <c r="FL51" s="214"/>
      <c r="FM51" s="214"/>
      <c r="FN51" s="214"/>
      <c r="FO51" s="214"/>
      <c r="FP51" s="214"/>
      <c r="FQ51" s="214"/>
      <c r="FR51" s="214"/>
      <c r="FS51" s="214"/>
      <c r="FT51" s="214"/>
      <c r="FU51" s="214"/>
      <c r="FV51" s="214"/>
      <c r="FW51" s="214"/>
      <c r="FX51" s="214"/>
      <c r="FY51" s="214"/>
      <c r="FZ51" s="214"/>
      <c r="GA51" s="214"/>
      <c r="GB51" s="214"/>
      <c r="GC51" s="214"/>
      <c r="GD51" s="214"/>
      <c r="GE51" s="214"/>
      <c r="GF51" s="214"/>
      <c r="GG51" s="214"/>
      <c r="GH51" s="214"/>
      <c r="GI51" s="214"/>
      <c r="GJ51" s="214"/>
      <c r="GK51" s="214"/>
      <c r="GL51" s="214"/>
      <c r="GM51" s="214"/>
      <c r="GN51" s="214"/>
      <c r="GO51" s="214"/>
      <c r="GP51" s="214"/>
      <c r="GQ51" s="214"/>
      <c r="GR51" s="214"/>
      <c r="GS51" s="214"/>
      <c r="GT51" s="214"/>
      <c r="GU51" s="214"/>
      <c r="GV51" s="214"/>
      <c r="GW51" s="214"/>
      <c r="GX51" s="214"/>
      <c r="GY51" s="214"/>
      <c r="GZ51" s="214"/>
      <c r="HA51" s="214"/>
      <c r="HB51" s="214"/>
      <c r="HC51" s="214"/>
      <c r="HD51" s="214"/>
      <c r="HE51" s="214"/>
      <c r="HF51" s="214"/>
      <c r="HG51" s="214"/>
      <c r="HH51" s="214"/>
      <c r="HI51" s="214"/>
      <c r="HJ51" s="214"/>
      <c r="HK51" s="214"/>
      <c r="HL51" s="214"/>
      <c r="HM51" s="214"/>
      <c r="HN51" s="214"/>
      <c r="HO51" s="214"/>
      <c r="HP51" s="214"/>
      <c r="HQ51" s="214"/>
      <c r="HR51" s="214"/>
      <c r="HS51" s="214"/>
      <c r="HT51" s="214"/>
      <c r="HU51" s="214"/>
      <c r="HV51" s="214"/>
      <c r="HW51" s="214"/>
      <c r="HX51" s="214"/>
      <c r="HY51" s="214"/>
      <c r="HZ51" s="214"/>
      <c r="IA51" s="214"/>
      <c r="IB51" s="214"/>
      <c r="IC51" s="214"/>
      <c r="ID51" s="214"/>
      <c r="IE51" s="214"/>
      <c r="IF51" s="214"/>
      <c r="IG51" s="214"/>
      <c r="IH51" s="214"/>
      <c r="II51" s="214"/>
      <c r="IJ51" s="214"/>
      <c r="IK51" s="214"/>
      <c r="IL51" s="214"/>
      <c r="IM51" s="214"/>
      <c r="IN51" s="214"/>
      <c r="IO51" s="214"/>
      <c r="IP51" s="214"/>
      <c r="IQ51" s="214"/>
      <c r="IR51" s="214"/>
      <c r="IS51" s="214"/>
      <c r="IT51" s="214"/>
      <c r="IU51" s="214"/>
      <c r="IV51" s="214"/>
      <c r="IW51" s="214"/>
      <c r="IX51" s="214"/>
      <c r="IY51" s="214"/>
      <c r="IZ51" s="214"/>
      <c r="JA51" s="214"/>
      <c r="JB51" s="214"/>
      <c r="JC51" s="214"/>
      <c r="JD51" s="214"/>
      <c r="JE51" s="214"/>
      <c r="JF51" s="214"/>
      <c r="JG51" s="214"/>
      <c r="JH51" s="214"/>
      <c r="JI51" s="214"/>
      <c r="JJ51" s="214"/>
      <c r="JK51" s="214"/>
      <c r="JL51" s="214"/>
      <c r="JM51" s="214"/>
      <c r="JN51" s="214"/>
      <c r="JO51" s="214"/>
      <c r="JP51" s="214"/>
      <c r="JQ51" s="214"/>
      <c r="JR51" s="214"/>
      <c r="JS51" s="214"/>
      <c r="JT51" s="214"/>
      <c r="JU51" s="214"/>
      <c r="JV51" s="214"/>
      <c r="JW51" s="214"/>
      <c r="JX51" s="214"/>
      <c r="JY51" s="214"/>
      <c r="JZ51" s="214"/>
      <c r="KA51" s="214"/>
      <c r="KB51" s="214"/>
      <c r="KC51" s="214"/>
      <c r="KD51" s="214"/>
      <c r="KE51" s="214"/>
      <c r="KF51" s="214"/>
      <c r="KG51" s="214"/>
      <c r="KH51" s="214"/>
      <c r="KI51" s="214"/>
      <c r="KJ51" s="214"/>
      <c r="KK51" s="214"/>
      <c r="KL51" s="214"/>
      <c r="KM51" s="214"/>
      <c r="KN51" s="214"/>
      <c r="KO51" s="214"/>
      <c r="KP51" s="214"/>
      <c r="KQ51" s="214"/>
      <c r="KR51" s="214"/>
      <c r="KS51" s="214"/>
      <c r="KT51" s="214"/>
      <c r="KU51" s="214"/>
      <c r="KV51" s="214"/>
      <c r="KW51" s="214"/>
      <c r="KX51" s="214"/>
      <c r="KY51" s="214"/>
      <c r="KZ51" s="214"/>
      <c r="LA51" s="214"/>
      <c r="LB51" s="214"/>
      <c r="LC51" s="214"/>
      <c r="LD51" s="214"/>
      <c r="LE51" s="214"/>
      <c r="LF51" s="214"/>
      <c r="LG51" s="214"/>
      <c r="LH51" s="214"/>
      <c r="LI51" s="214"/>
      <c r="LJ51" s="214"/>
      <c r="LK51" s="214"/>
      <c r="LL51" s="214"/>
      <c r="LM51" s="214"/>
      <c r="LN51" s="214"/>
      <c r="LO51" s="214"/>
      <c r="LP51" s="214"/>
      <c r="LQ51" s="214"/>
      <c r="LR51" s="214"/>
      <c r="LS51" s="214"/>
      <c r="LT51" s="214"/>
      <c r="LU51" s="214"/>
      <c r="LV51" s="214"/>
      <c r="LW51" s="214"/>
      <c r="LX51" s="214"/>
      <c r="LY51" s="214"/>
      <c r="LZ51" s="214"/>
      <c r="MA51" s="214"/>
      <c r="MB51" s="214"/>
      <c r="MC51" s="214"/>
      <c r="MD51" s="214"/>
      <c r="ME51" s="214"/>
      <c r="MF51" s="214"/>
      <c r="MG51" s="214"/>
      <c r="MH51" s="214"/>
      <c r="MI51" s="214"/>
    </row>
    <row r="52" spans="27:347" x14ac:dyDescent="0.25"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4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4"/>
      <c r="FA52" s="214"/>
      <c r="FB52" s="214"/>
      <c r="FC52" s="214"/>
      <c r="FD52" s="214"/>
      <c r="FE52" s="214"/>
      <c r="FF52" s="214"/>
      <c r="FG52" s="214"/>
      <c r="FH52" s="214"/>
      <c r="FI52" s="214"/>
      <c r="FJ52" s="214"/>
      <c r="FK52" s="214"/>
      <c r="FL52" s="214"/>
      <c r="FM52" s="214"/>
      <c r="FN52" s="214"/>
      <c r="FO52" s="214"/>
      <c r="FP52" s="214"/>
      <c r="FQ52" s="214"/>
      <c r="FR52" s="214"/>
      <c r="FS52" s="214"/>
      <c r="FT52" s="214"/>
      <c r="FU52" s="214"/>
      <c r="FV52" s="214"/>
      <c r="FW52" s="214"/>
      <c r="FX52" s="214"/>
      <c r="FY52" s="214"/>
      <c r="FZ52" s="214"/>
      <c r="GA52" s="214"/>
      <c r="GB52" s="214"/>
      <c r="GC52" s="214"/>
      <c r="GD52" s="214"/>
      <c r="GE52" s="214"/>
      <c r="GF52" s="214"/>
      <c r="GG52" s="214"/>
      <c r="GH52" s="214"/>
      <c r="GI52" s="214"/>
      <c r="GJ52" s="214"/>
      <c r="GK52" s="214"/>
      <c r="GL52" s="214"/>
      <c r="GM52" s="214"/>
      <c r="GN52" s="214"/>
      <c r="GO52" s="214"/>
      <c r="GP52" s="214"/>
      <c r="GQ52" s="214"/>
      <c r="GR52" s="214"/>
      <c r="GS52" s="214"/>
      <c r="GT52" s="214"/>
      <c r="GU52" s="214"/>
      <c r="GV52" s="214"/>
      <c r="GW52" s="214"/>
      <c r="GX52" s="214"/>
      <c r="GY52" s="214"/>
      <c r="GZ52" s="214"/>
      <c r="HA52" s="214"/>
      <c r="HB52" s="214"/>
      <c r="HC52" s="214"/>
      <c r="HD52" s="214"/>
      <c r="HE52" s="214"/>
      <c r="HF52" s="214"/>
      <c r="HG52" s="214"/>
      <c r="HH52" s="214"/>
      <c r="HI52" s="214"/>
      <c r="HJ52" s="214"/>
      <c r="HK52" s="214"/>
      <c r="HL52" s="214"/>
      <c r="HM52" s="214"/>
      <c r="HN52" s="214"/>
      <c r="HO52" s="214"/>
      <c r="HP52" s="214"/>
      <c r="HQ52" s="214"/>
      <c r="HR52" s="214"/>
      <c r="HS52" s="214"/>
      <c r="HT52" s="214"/>
      <c r="HU52" s="214"/>
      <c r="HV52" s="214"/>
      <c r="HW52" s="214"/>
      <c r="HX52" s="214"/>
      <c r="HY52" s="214"/>
      <c r="HZ52" s="214"/>
      <c r="IA52" s="214"/>
      <c r="IB52" s="214"/>
      <c r="IC52" s="214"/>
      <c r="ID52" s="214"/>
      <c r="IE52" s="214"/>
      <c r="IF52" s="214"/>
      <c r="IG52" s="214"/>
      <c r="IH52" s="214"/>
      <c r="II52" s="214"/>
      <c r="IJ52" s="214"/>
      <c r="IK52" s="214"/>
      <c r="IL52" s="214"/>
      <c r="IM52" s="214"/>
      <c r="IN52" s="214"/>
      <c r="IO52" s="214"/>
      <c r="IP52" s="214"/>
      <c r="IQ52" s="214"/>
      <c r="IR52" s="214"/>
      <c r="IS52" s="214"/>
      <c r="IT52" s="214"/>
      <c r="IU52" s="214"/>
      <c r="IV52" s="214"/>
      <c r="IW52" s="214"/>
      <c r="IX52" s="214"/>
      <c r="IY52" s="214"/>
      <c r="IZ52" s="214"/>
      <c r="JA52" s="214"/>
      <c r="JB52" s="214"/>
      <c r="JC52" s="214"/>
      <c r="JD52" s="214"/>
      <c r="JE52" s="214"/>
      <c r="JF52" s="214"/>
      <c r="JG52" s="214"/>
      <c r="JH52" s="214"/>
      <c r="JI52" s="214"/>
      <c r="JJ52" s="214"/>
      <c r="JK52" s="214"/>
      <c r="JL52" s="214"/>
      <c r="JM52" s="214"/>
      <c r="JN52" s="214"/>
      <c r="JO52" s="214"/>
      <c r="JP52" s="214"/>
      <c r="JQ52" s="214"/>
      <c r="JR52" s="214"/>
      <c r="JS52" s="214"/>
      <c r="JT52" s="214"/>
      <c r="JU52" s="214"/>
      <c r="JV52" s="214"/>
      <c r="JW52" s="214"/>
      <c r="JX52" s="214"/>
      <c r="JY52" s="214"/>
      <c r="JZ52" s="214"/>
      <c r="KA52" s="214"/>
      <c r="KB52" s="214"/>
      <c r="KC52" s="214"/>
      <c r="KD52" s="214"/>
      <c r="KE52" s="214"/>
      <c r="KF52" s="214"/>
      <c r="KG52" s="214"/>
      <c r="KH52" s="214"/>
      <c r="KI52" s="214"/>
      <c r="KJ52" s="214"/>
      <c r="KK52" s="214"/>
      <c r="KL52" s="214"/>
      <c r="KM52" s="214"/>
      <c r="KN52" s="214"/>
      <c r="KO52" s="214"/>
      <c r="KP52" s="214"/>
      <c r="KQ52" s="214"/>
      <c r="KR52" s="214"/>
      <c r="KS52" s="214"/>
      <c r="KT52" s="214"/>
      <c r="KU52" s="214"/>
      <c r="KV52" s="214"/>
      <c r="KW52" s="214"/>
      <c r="KX52" s="214"/>
      <c r="KY52" s="214"/>
      <c r="KZ52" s="214"/>
      <c r="LA52" s="214"/>
      <c r="LB52" s="214"/>
      <c r="LC52" s="214"/>
      <c r="LD52" s="214"/>
      <c r="LE52" s="214"/>
      <c r="LF52" s="214"/>
      <c r="LG52" s="214"/>
      <c r="LH52" s="214"/>
      <c r="LI52" s="214"/>
      <c r="LJ52" s="214"/>
      <c r="LK52" s="214"/>
      <c r="LL52" s="214"/>
      <c r="LM52" s="214"/>
      <c r="LN52" s="214"/>
      <c r="LO52" s="214"/>
      <c r="LP52" s="214"/>
      <c r="LQ52" s="214"/>
      <c r="LR52" s="214"/>
      <c r="LS52" s="214"/>
      <c r="LT52" s="214"/>
      <c r="LU52" s="214"/>
      <c r="LV52" s="214"/>
      <c r="LW52" s="214"/>
      <c r="LX52" s="214"/>
      <c r="LY52" s="214"/>
      <c r="LZ52" s="214"/>
      <c r="MA52" s="214"/>
      <c r="MB52" s="214"/>
      <c r="MC52" s="214"/>
      <c r="MD52" s="214"/>
      <c r="ME52" s="214"/>
      <c r="MF52" s="214"/>
      <c r="MG52" s="214"/>
      <c r="MH52" s="214"/>
      <c r="MI52" s="214"/>
    </row>
    <row r="53" spans="27:347" x14ac:dyDescent="0.25"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4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4"/>
      <c r="FA53" s="214"/>
      <c r="FB53" s="214"/>
      <c r="FC53" s="214"/>
      <c r="FD53" s="214"/>
      <c r="FE53" s="214"/>
      <c r="FF53" s="214"/>
      <c r="FG53" s="214"/>
      <c r="FH53" s="214"/>
      <c r="FI53" s="214"/>
      <c r="FJ53" s="214"/>
      <c r="FK53" s="214"/>
      <c r="FL53" s="214"/>
      <c r="FM53" s="214"/>
      <c r="FN53" s="214"/>
      <c r="FO53" s="214"/>
      <c r="FP53" s="214"/>
      <c r="FQ53" s="214"/>
      <c r="FR53" s="214"/>
      <c r="FS53" s="214"/>
      <c r="FT53" s="214"/>
      <c r="FU53" s="214"/>
      <c r="FV53" s="214"/>
      <c r="FW53" s="214"/>
      <c r="FX53" s="214"/>
      <c r="FY53" s="214"/>
      <c r="FZ53" s="214"/>
      <c r="GA53" s="214"/>
      <c r="GB53" s="214"/>
      <c r="GC53" s="214"/>
      <c r="GD53" s="214"/>
      <c r="GE53" s="214"/>
      <c r="GF53" s="214"/>
      <c r="GG53" s="214"/>
      <c r="GH53" s="214"/>
      <c r="GI53" s="214"/>
      <c r="GJ53" s="214"/>
      <c r="GK53" s="214"/>
      <c r="GL53" s="214"/>
      <c r="GM53" s="214"/>
      <c r="GN53" s="214"/>
      <c r="GO53" s="214"/>
      <c r="GP53" s="214"/>
      <c r="GQ53" s="214"/>
      <c r="GR53" s="214"/>
      <c r="GS53" s="214"/>
      <c r="GT53" s="214"/>
      <c r="GU53" s="214"/>
      <c r="GV53" s="214"/>
      <c r="GW53" s="214"/>
      <c r="GX53" s="214"/>
      <c r="GY53" s="214"/>
      <c r="GZ53" s="214"/>
      <c r="HA53" s="214"/>
      <c r="HB53" s="214"/>
      <c r="HC53" s="214"/>
      <c r="HD53" s="214"/>
      <c r="HE53" s="214"/>
      <c r="HF53" s="214"/>
      <c r="HG53" s="214"/>
      <c r="HH53" s="214"/>
      <c r="HI53" s="214"/>
      <c r="HJ53" s="214"/>
      <c r="HK53" s="214"/>
      <c r="HL53" s="214"/>
      <c r="HM53" s="214"/>
      <c r="HN53" s="214"/>
      <c r="HO53" s="214"/>
      <c r="HP53" s="214"/>
      <c r="HQ53" s="214"/>
      <c r="HR53" s="214"/>
      <c r="HS53" s="214"/>
      <c r="HT53" s="214"/>
      <c r="HU53" s="214"/>
      <c r="HV53" s="214"/>
      <c r="HW53" s="214"/>
      <c r="HX53" s="214"/>
      <c r="HY53" s="214"/>
      <c r="HZ53" s="214"/>
      <c r="IA53" s="214"/>
      <c r="IB53" s="214"/>
      <c r="IC53" s="214"/>
      <c r="ID53" s="214"/>
      <c r="IE53" s="214"/>
      <c r="IF53" s="214"/>
      <c r="IG53" s="214"/>
      <c r="IH53" s="214"/>
      <c r="II53" s="214"/>
      <c r="IJ53" s="214"/>
      <c r="IK53" s="214"/>
      <c r="IL53" s="214"/>
      <c r="IM53" s="214"/>
      <c r="IN53" s="214"/>
      <c r="IO53" s="214"/>
      <c r="IP53" s="214"/>
      <c r="IQ53" s="214"/>
      <c r="IR53" s="214"/>
      <c r="IS53" s="214"/>
      <c r="IT53" s="214"/>
      <c r="IU53" s="214"/>
      <c r="IV53" s="214"/>
      <c r="IW53" s="214"/>
      <c r="IX53" s="214"/>
      <c r="IY53" s="214"/>
      <c r="IZ53" s="214"/>
      <c r="JA53" s="214"/>
      <c r="JB53" s="214"/>
      <c r="JC53" s="214"/>
      <c r="JD53" s="214"/>
      <c r="JE53" s="214"/>
      <c r="JF53" s="214"/>
      <c r="JG53" s="214"/>
      <c r="JH53" s="214"/>
      <c r="JI53" s="214"/>
      <c r="JJ53" s="214"/>
      <c r="JK53" s="214"/>
      <c r="JL53" s="214"/>
      <c r="JM53" s="214"/>
      <c r="JN53" s="214"/>
      <c r="JO53" s="214"/>
      <c r="JP53" s="214"/>
      <c r="JQ53" s="214"/>
      <c r="JR53" s="214"/>
      <c r="JS53" s="214"/>
      <c r="JT53" s="214"/>
      <c r="JU53" s="214"/>
      <c r="JV53" s="214"/>
      <c r="JW53" s="214"/>
      <c r="JX53" s="214"/>
      <c r="JY53" s="214"/>
      <c r="JZ53" s="214"/>
      <c r="KA53" s="214"/>
      <c r="KB53" s="214"/>
      <c r="KC53" s="214"/>
      <c r="KD53" s="214"/>
      <c r="KE53" s="214"/>
      <c r="KF53" s="214"/>
      <c r="KG53" s="214"/>
      <c r="KH53" s="214"/>
      <c r="KI53" s="214"/>
      <c r="KJ53" s="214"/>
      <c r="KK53" s="214"/>
      <c r="KL53" s="214"/>
      <c r="KM53" s="214"/>
      <c r="KN53" s="214"/>
      <c r="KO53" s="214"/>
      <c r="KP53" s="214"/>
      <c r="KQ53" s="214"/>
      <c r="KR53" s="214"/>
      <c r="KS53" s="214"/>
      <c r="KT53" s="214"/>
      <c r="KU53" s="214"/>
      <c r="KV53" s="214"/>
      <c r="KW53" s="214"/>
      <c r="KX53" s="214"/>
      <c r="KY53" s="214"/>
      <c r="KZ53" s="214"/>
      <c r="LA53" s="214"/>
      <c r="LB53" s="214"/>
      <c r="LC53" s="214"/>
      <c r="LD53" s="214"/>
      <c r="LE53" s="214"/>
      <c r="LF53" s="214"/>
      <c r="LG53" s="214"/>
      <c r="LH53" s="214"/>
      <c r="LI53" s="214"/>
      <c r="LJ53" s="214"/>
      <c r="LK53" s="214"/>
      <c r="LL53" s="214"/>
      <c r="LM53" s="214"/>
      <c r="LN53" s="214"/>
      <c r="LO53" s="214"/>
      <c r="LP53" s="214"/>
      <c r="LQ53" s="214"/>
      <c r="LR53" s="214"/>
      <c r="LS53" s="214"/>
      <c r="LT53" s="214"/>
      <c r="LU53" s="214"/>
      <c r="LV53" s="214"/>
      <c r="LW53" s="214"/>
      <c r="LX53" s="214"/>
      <c r="LY53" s="214"/>
      <c r="LZ53" s="214"/>
      <c r="MA53" s="214"/>
      <c r="MB53" s="214"/>
      <c r="MC53" s="214"/>
      <c r="MD53" s="214"/>
      <c r="ME53" s="214"/>
      <c r="MF53" s="214"/>
      <c r="MG53" s="214"/>
      <c r="MH53" s="214"/>
      <c r="MI53" s="214"/>
    </row>
    <row r="54" spans="27:347" x14ac:dyDescent="0.25"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4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4"/>
      <c r="FA54" s="214"/>
      <c r="FB54" s="214"/>
      <c r="FC54" s="214"/>
      <c r="FD54" s="214"/>
      <c r="FE54" s="214"/>
      <c r="FF54" s="214"/>
      <c r="FG54" s="214"/>
      <c r="FH54" s="214"/>
      <c r="FI54" s="214"/>
      <c r="FJ54" s="214"/>
      <c r="FK54" s="214"/>
      <c r="FL54" s="214"/>
      <c r="FM54" s="214"/>
      <c r="FN54" s="214"/>
      <c r="FO54" s="214"/>
      <c r="FP54" s="214"/>
      <c r="FQ54" s="214"/>
      <c r="FR54" s="214"/>
      <c r="FS54" s="214"/>
      <c r="FT54" s="214"/>
      <c r="FU54" s="214"/>
      <c r="FV54" s="214"/>
      <c r="FW54" s="214"/>
      <c r="FX54" s="214"/>
      <c r="FY54" s="214"/>
      <c r="FZ54" s="214"/>
      <c r="GA54" s="214"/>
      <c r="GB54" s="214"/>
      <c r="GC54" s="214"/>
      <c r="GD54" s="214"/>
      <c r="GE54" s="214"/>
      <c r="GF54" s="214"/>
      <c r="GG54" s="214"/>
      <c r="GH54" s="214"/>
      <c r="GI54" s="214"/>
      <c r="GJ54" s="214"/>
      <c r="GK54" s="214"/>
      <c r="GL54" s="214"/>
      <c r="GM54" s="214"/>
      <c r="GN54" s="214"/>
      <c r="GO54" s="214"/>
      <c r="GP54" s="214"/>
      <c r="GQ54" s="214"/>
      <c r="GR54" s="214"/>
      <c r="GS54" s="214"/>
      <c r="GT54" s="214"/>
      <c r="GU54" s="214"/>
      <c r="GV54" s="214"/>
      <c r="GW54" s="214"/>
      <c r="GX54" s="214"/>
      <c r="GY54" s="214"/>
      <c r="GZ54" s="214"/>
      <c r="HA54" s="214"/>
      <c r="HB54" s="214"/>
      <c r="HC54" s="214"/>
      <c r="HD54" s="214"/>
      <c r="HE54" s="214"/>
      <c r="HF54" s="214"/>
      <c r="HG54" s="214"/>
      <c r="HH54" s="214"/>
      <c r="HI54" s="214"/>
      <c r="HJ54" s="214"/>
      <c r="HK54" s="214"/>
      <c r="HL54" s="214"/>
      <c r="HM54" s="214"/>
      <c r="HN54" s="214"/>
      <c r="HO54" s="214"/>
      <c r="HP54" s="214"/>
      <c r="HQ54" s="214"/>
      <c r="HR54" s="214"/>
      <c r="HS54" s="214"/>
      <c r="HT54" s="214"/>
      <c r="HU54" s="214"/>
      <c r="HV54" s="214"/>
      <c r="HW54" s="214"/>
      <c r="HX54" s="214"/>
      <c r="HY54" s="214"/>
      <c r="HZ54" s="214"/>
      <c r="IA54" s="214"/>
      <c r="IB54" s="214"/>
      <c r="IC54" s="214"/>
      <c r="ID54" s="214"/>
      <c r="IE54" s="214"/>
      <c r="IF54" s="214"/>
      <c r="IG54" s="214"/>
      <c r="IH54" s="214"/>
      <c r="II54" s="214"/>
      <c r="IJ54" s="214"/>
      <c r="IK54" s="214"/>
      <c r="IL54" s="214"/>
      <c r="IM54" s="214"/>
      <c r="IN54" s="214"/>
      <c r="IO54" s="214"/>
      <c r="IP54" s="214"/>
      <c r="IQ54" s="214"/>
      <c r="IR54" s="214"/>
      <c r="IS54" s="214"/>
      <c r="IT54" s="214"/>
      <c r="IU54" s="214"/>
      <c r="IV54" s="214"/>
      <c r="IW54" s="214"/>
      <c r="IX54" s="214"/>
      <c r="IY54" s="214"/>
      <c r="IZ54" s="214"/>
      <c r="JA54" s="214"/>
      <c r="JB54" s="214"/>
      <c r="JC54" s="214"/>
      <c r="JD54" s="214"/>
      <c r="JE54" s="214"/>
      <c r="JF54" s="214"/>
      <c r="JG54" s="214"/>
      <c r="JH54" s="214"/>
      <c r="JI54" s="214"/>
      <c r="JJ54" s="214"/>
      <c r="JK54" s="214"/>
      <c r="JL54" s="214"/>
      <c r="JM54" s="214"/>
      <c r="JN54" s="214"/>
      <c r="JO54" s="214"/>
      <c r="JP54" s="214"/>
      <c r="JQ54" s="214"/>
      <c r="JR54" s="214"/>
      <c r="JS54" s="214"/>
      <c r="JT54" s="214"/>
      <c r="JU54" s="214"/>
      <c r="JV54" s="214"/>
      <c r="JW54" s="214"/>
      <c r="JX54" s="214"/>
      <c r="JY54" s="214"/>
      <c r="JZ54" s="214"/>
      <c r="KA54" s="214"/>
      <c r="KB54" s="214"/>
      <c r="KC54" s="214"/>
      <c r="KD54" s="214"/>
      <c r="KE54" s="214"/>
      <c r="KF54" s="214"/>
      <c r="KG54" s="214"/>
      <c r="KH54" s="214"/>
      <c r="KI54" s="214"/>
      <c r="KJ54" s="214"/>
      <c r="KK54" s="214"/>
      <c r="KL54" s="214"/>
      <c r="KM54" s="214"/>
      <c r="KN54" s="214"/>
      <c r="KO54" s="214"/>
      <c r="KP54" s="214"/>
      <c r="KQ54" s="214"/>
      <c r="KR54" s="214"/>
      <c r="KS54" s="214"/>
      <c r="KT54" s="214"/>
      <c r="KU54" s="214"/>
      <c r="KV54" s="214"/>
      <c r="KW54" s="214"/>
      <c r="KX54" s="214"/>
      <c r="KY54" s="214"/>
      <c r="KZ54" s="214"/>
      <c r="LA54" s="214"/>
      <c r="LB54" s="214"/>
      <c r="LC54" s="214"/>
      <c r="LD54" s="214"/>
      <c r="LE54" s="214"/>
      <c r="LF54" s="214"/>
      <c r="LG54" s="214"/>
      <c r="LH54" s="214"/>
      <c r="LI54" s="214"/>
      <c r="LJ54" s="214"/>
      <c r="LK54" s="214"/>
      <c r="LL54" s="214"/>
      <c r="LM54" s="214"/>
      <c r="LN54" s="214"/>
      <c r="LO54" s="214"/>
      <c r="LP54" s="214"/>
      <c r="LQ54" s="214"/>
      <c r="LR54" s="214"/>
      <c r="LS54" s="214"/>
      <c r="LT54" s="214"/>
      <c r="LU54" s="214"/>
      <c r="LV54" s="214"/>
      <c r="LW54" s="214"/>
      <c r="LX54" s="214"/>
      <c r="LY54" s="214"/>
      <c r="LZ54" s="214"/>
      <c r="MA54" s="214"/>
      <c r="MB54" s="214"/>
      <c r="MC54" s="214"/>
      <c r="MD54" s="214"/>
      <c r="ME54" s="214"/>
      <c r="MF54" s="214"/>
      <c r="MG54" s="214"/>
      <c r="MH54" s="214"/>
      <c r="MI54" s="214"/>
    </row>
    <row r="55" spans="27:347" x14ac:dyDescent="0.25"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  <c r="EE55" s="214"/>
      <c r="EF55" s="214"/>
      <c r="EG55" s="214"/>
      <c r="EH55" s="214"/>
      <c r="EI55" s="214"/>
      <c r="EJ55" s="214"/>
      <c r="EK55" s="214"/>
      <c r="EL55" s="214"/>
      <c r="EM55" s="214"/>
      <c r="EN55" s="214"/>
      <c r="EO55" s="214"/>
      <c r="EP55" s="214"/>
      <c r="EQ55" s="214"/>
      <c r="ER55" s="214"/>
      <c r="ES55" s="214"/>
      <c r="ET55" s="214"/>
      <c r="EU55" s="214"/>
      <c r="EV55" s="214"/>
      <c r="EW55" s="214"/>
      <c r="EX55" s="214"/>
      <c r="EY55" s="214"/>
      <c r="EZ55" s="214"/>
      <c r="FA55" s="214"/>
      <c r="FB55" s="214"/>
      <c r="FC55" s="214"/>
      <c r="FD55" s="214"/>
      <c r="FE55" s="214"/>
      <c r="FF55" s="214"/>
      <c r="FG55" s="214"/>
      <c r="FH55" s="214"/>
      <c r="FI55" s="214"/>
      <c r="FJ55" s="214"/>
      <c r="FK55" s="214"/>
      <c r="FL55" s="214"/>
      <c r="FM55" s="214"/>
      <c r="FN55" s="214"/>
      <c r="FO55" s="214"/>
      <c r="FP55" s="214"/>
      <c r="FQ55" s="214"/>
      <c r="FR55" s="214"/>
      <c r="FS55" s="214"/>
      <c r="FT55" s="214"/>
      <c r="FU55" s="214"/>
      <c r="FV55" s="214"/>
      <c r="FW55" s="214"/>
      <c r="FX55" s="214"/>
      <c r="FY55" s="214"/>
      <c r="FZ55" s="214"/>
      <c r="GA55" s="214"/>
      <c r="GB55" s="214"/>
      <c r="GC55" s="214"/>
      <c r="GD55" s="214"/>
      <c r="GE55" s="214"/>
      <c r="GF55" s="214"/>
      <c r="GG55" s="214"/>
      <c r="GH55" s="214"/>
      <c r="GI55" s="214"/>
      <c r="GJ55" s="214"/>
      <c r="GK55" s="214"/>
      <c r="GL55" s="214"/>
      <c r="GM55" s="214"/>
      <c r="GN55" s="214"/>
      <c r="GO55" s="214"/>
      <c r="GP55" s="214"/>
      <c r="GQ55" s="214"/>
      <c r="GR55" s="214"/>
      <c r="GS55" s="214"/>
      <c r="GT55" s="214"/>
      <c r="GU55" s="214"/>
      <c r="GV55" s="214"/>
      <c r="GW55" s="214"/>
      <c r="GX55" s="214"/>
      <c r="GY55" s="214"/>
      <c r="GZ55" s="214"/>
      <c r="HA55" s="214"/>
      <c r="HB55" s="214"/>
      <c r="HC55" s="214"/>
      <c r="HD55" s="214"/>
      <c r="HE55" s="214"/>
      <c r="HF55" s="214"/>
      <c r="HG55" s="214"/>
      <c r="HH55" s="214"/>
      <c r="HI55" s="214"/>
      <c r="HJ55" s="214"/>
      <c r="HK55" s="214"/>
      <c r="HL55" s="214"/>
      <c r="HM55" s="214"/>
      <c r="HN55" s="214"/>
      <c r="HO55" s="214"/>
      <c r="HP55" s="214"/>
      <c r="HQ55" s="214"/>
      <c r="HR55" s="214"/>
      <c r="HS55" s="214"/>
      <c r="HT55" s="214"/>
      <c r="HU55" s="214"/>
      <c r="HV55" s="214"/>
      <c r="HW55" s="214"/>
      <c r="HX55" s="214"/>
      <c r="HY55" s="214"/>
      <c r="HZ55" s="214"/>
      <c r="IA55" s="214"/>
      <c r="IB55" s="214"/>
      <c r="IC55" s="214"/>
      <c r="ID55" s="214"/>
      <c r="IE55" s="214"/>
      <c r="IF55" s="214"/>
      <c r="IG55" s="214"/>
      <c r="IH55" s="214"/>
      <c r="II55" s="214"/>
      <c r="IJ55" s="214"/>
      <c r="IK55" s="214"/>
      <c r="IL55" s="214"/>
      <c r="IM55" s="214"/>
      <c r="IN55" s="214"/>
      <c r="IO55" s="214"/>
      <c r="IP55" s="214"/>
      <c r="IQ55" s="214"/>
      <c r="IR55" s="214"/>
      <c r="IS55" s="214"/>
      <c r="IT55" s="214"/>
      <c r="IU55" s="214"/>
      <c r="IV55" s="214"/>
      <c r="IW55" s="214"/>
      <c r="IX55" s="214"/>
      <c r="IY55" s="214"/>
      <c r="IZ55" s="214"/>
      <c r="JA55" s="214"/>
      <c r="JB55" s="214"/>
      <c r="JC55" s="214"/>
      <c r="JD55" s="214"/>
      <c r="JE55" s="214"/>
      <c r="JF55" s="214"/>
      <c r="JG55" s="214"/>
      <c r="JH55" s="214"/>
      <c r="JI55" s="214"/>
      <c r="JJ55" s="214"/>
      <c r="JK55" s="214"/>
      <c r="JL55" s="214"/>
      <c r="JM55" s="214"/>
      <c r="JN55" s="214"/>
      <c r="JO55" s="214"/>
      <c r="JP55" s="214"/>
      <c r="JQ55" s="214"/>
      <c r="JR55" s="214"/>
      <c r="JS55" s="214"/>
      <c r="JT55" s="214"/>
      <c r="JU55" s="214"/>
      <c r="JV55" s="214"/>
      <c r="JW55" s="214"/>
      <c r="JX55" s="214"/>
      <c r="JY55" s="214"/>
      <c r="JZ55" s="214"/>
      <c r="KA55" s="214"/>
      <c r="KB55" s="214"/>
      <c r="KC55" s="214"/>
      <c r="KD55" s="214"/>
      <c r="KE55" s="214"/>
      <c r="KF55" s="214"/>
      <c r="KG55" s="214"/>
      <c r="KH55" s="214"/>
      <c r="KI55" s="214"/>
      <c r="KJ55" s="214"/>
      <c r="KK55" s="214"/>
      <c r="KL55" s="214"/>
      <c r="KM55" s="214"/>
      <c r="KN55" s="214"/>
      <c r="KO55" s="214"/>
      <c r="KP55" s="214"/>
      <c r="KQ55" s="214"/>
      <c r="KR55" s="214"/>
      <c r="KS55" s="214"/>
      <c r="KT55" s="214"/>
      <c r="KU55" s="214"/>
      <c r="KV55" s="214"/>
      <c r="KW55" s="214"/>
      <c r="KX55" s="214"/>
      <c r="KY55" s="214"/>
      <c r="KZ55" s="214"/>
      <c r="LA55" s="214"/>
      <c r="LB55" s="214"/>
      <c r="LC55" s="214"/>
      <c r="LD55" s="214"/>
      <c r="LE55" s="214"/>
      <c r="LF55" s="214"/>
      <c r="LG55" s="214"/>
      <c r="LH55" s="214"/>
      <c r="LI55" s="214"/>
      <c r="LJ55" s="214"/>
      <c r="LK55" s="214"/>
      <c r="LL55" s="214"/>
      <c r="LM55" s="214"/>
      <c r="LN55" s="214"/>
      <c r="LO55" s="214"/>
      <c r="LP55" s="214"/>
      <c r="LQ55" s="214"/>
      <c r="LR55" s="214"/>
      <c r="LS55" s="214"/>
      <c r="LT55" s="214"/>
      <c r="LU55" s="214"/>
      <c r="LV55" s="214"/>
      <c r="LW55" s="214"/>
      <c r="LX55" s="214"/>
      <c r="LY55" s="214"/>
      <c r="LZ55" s="214"/>
      <c r="MA55" s="214"/>
      <c r="MB55" s="214"/>
      <c r="MC55" s="214"/>
      <c r="MD55" s="214"/>
      <c r="ME55" s="214"/>
      <c r="MF55" s="214"/>
      <c r="MG55" s="214"/>
      <c r="MH55" s="214"/>
      <c r="MI55" s="214"/>
    </row>
    <row r="56" spans="27:347" x14ac:dyDescent="0.25"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214"/>
      <c r="FO56" s="214"/>
      <c r="FP56" s="214"/>
      <c r="FQ56" s="214"/>
      <c r="FR56" s="214"/>
      <c r="FS56" s="214"/>
      <c r="FT56" s="214"/>
      <c r="FU56" s="214"/>
      <c r="FV56" s="214"/>
      <c r="FW56" s="214"/>
      <c r="FX56" s="214"/>
      <c r="FY56" s="214"/>
      <c r="FZ56" s="214"/>
      <c r="GA56" s="214"/>
      <c r="GB56" s="214"/>
      <c r="GC56" s="214"/>
      <c r="GD56" s="214"/>
      <c r="GE56" s="214"/>
      <c r="GF56" s="214"/>
      <c r="GG56" s="214"/>
      <c r="GH56" s="214"/>
      <c r="GI56" s="214"/>
      <c r="GJ56" s="214"/>
      <c r="GK56" s="214"/>
      <c r="GL56" s="214"/>
      <c r="GM56" s="214"/>
      <c r="GN56" s="214"/>
      <c r="GO56" s="214"/>
      <c r="GP56" s="214"/>
      <c r="GQ56" s="214"/>
      <c r="GR56" s="214"/>
      <c r="GS56" s="214"/>
      <c r="GT56" s="214"/>
      <c r="GU56" s="214"/>
      <c r="GV56" s="214"/>
      <c r="GW56" s="214"/>
      <c r="GX56" s="214"/>
      <c r="GY56" s="214"/>
      <c r="GZ56" s="214"/>
      <c r="HA56" s="214"/>
      <c r="HB56" s="214"/>
      <c r="HC56" s="214"/>
      <c r="HD56" s="214"/>
      <c r="HE56" s="214"/>
      <c r="HF56" s="214"/>
      <c r="HG56" s="214"/>
      <c r="HH56" s="214"/>
      <c r="HI56" s="214"/>
      <c r="HJ56" s="214"/>
      <c r="HK56" s="214"/>
      <c r="HL56" s="214"/>
      <c r="HM56" s="214"/>
      <c r="HN56" s="214"/>
      <c r="HO56" s="214"/>
      <c r="HP56" s="214"/>
      <c r="HQ56" s="214"/>
      <c r="HR56" s="214"/>
      <c r="HS56" s="214"/>
      <c r="HT56" s="214"/>
      <c r="HU56" s="214"/>
      <c r="HV56" s="214"/>
      <c r="HW56" s="214"/>
      <c r="HX56" s="214"/>
      <c r="HY56" s="214"/>
      <c r="HZ56" s="214"/>
      <c r="IA56" s="214"/>
      <c r="IB56" s="214"/>
      <c r="IC56" s="214"/>
      <c r="ID56" s="214"/>
      <c r="IE56" s="214"/>
      <c r="IF56" s="214"/>
      <c r="IG56" s="214"/>
      <c r="IH56" s="214"/>
      <c r="II56" s="214"/>
      <c r="IJ56" s="214"/>
      <c r="IK56" s="214"/>
      <c r="IL56" s="214"/>
      <c r="IM56" s="214"/>
      <c r="IN56" s="214"/>
      <c r="IO56" s="214"/>
      <c r="IP56" s="214"/>
      <c r="IQ56" s="214"/>
      <c r="IR56" s="214"/>
      <c r="IS56" s="214"/>
      <c r="IT56" s="214"/>
      <c r="IU56" s="214"/>
      <c r="IV56" s="214"/>
      <c r="IW56" s="214"/>
      <c r="IX56" s="214"/>
      <c r="IY56" s="214"/>
      <c r="IZ56" s="214"/>
      <c r="JA56" s="214"/>
      <c r="JB56" s="214"/>
      <c r="JC56" s="214"/>
      <c r="JD56" s="214"/>
      <c r="JE56" s="214"/>
      <c r="JF56" s="214"/>
      <c r="JG56" s="214"/>
      <c r="JH56" s="214"/>
      <c r="JI56" s="214"/>
      <c r="JJ56" s="214"/>
      <c r="JK56" s="214"/>
      <c r="JL56" s="214"/>
      <c r="JM56" s="214"/>
      <c r="JN56" s="214"/>
      <c r="JO56" s="214"/>
      <c r="JP56" s="214"/>
      <c r="JQ56" s="214"/>
      <c r="JR56" s="214"/>
      <c r="JS56" s="214"/>
      <c r="JT56" s="214"/>
      <c r="JU56" s="214"/>
      <c r="JV56" s="214"/>
      <c r="JW56" s="214"/>
      <c r="JX56" s="214"/>
      <c r="JY56" s="214"/>
      <c r="JZ56" s="214"/>
      <c r="KA56" s="214"/>
      <c r="KB56" s="214"/>
      <c r="KC56" s="214"/>
      <c r="KD56" s="214"/>
      <c r="KE56" s="214"/>
      <c r="KF56" s="214"/>
      <c r="KG56" s="214"/>
      <c r="KH56" s="214"/>
      <c r="KI56" s="214"/>
      <c r="KJ56" s="214"/>
      <c r="KK56" s="214"/>
      <c r="KL56" s="214"/>
      <c r="KM56" s="214"/>
      <c r="KN56" s="214"/>
      <c r="KO56" s="214"/>
      <c r="KP56" s="214"/>
      <c r="KQ56" s="214"/>
      <c r="KR56" s="214"/>
      <c r="KS56" s="214"/>
      <c r="KT56" s="214"/>
      <c r="KU56" s="214"/>
      <c r="KV56" s="214"/>
      <c r="KW56" s="214"/>
      <c r="KX56" s="214"/>
      <c r="KY56" s="214"/>
      <c r="KZ56" s="214"/>
      <c r="LA56" s="214"/>
      <c r="LB56" s="214"/>
      <c r="LC56" s="214"/>
      <c r="LD56" s="214"/>
      <c r="LE56" s="214"/>
      <c r="LF56" s="214"/>
      <c r="LG56" s="214"/>
      <c r="LH56" s="214"/>
      <c r="LI56" s="214"/>
      <c r="LJ56" s="214"/>
      <c r="LK56" s="214"/>
      <c r="LL56" s="214"/>
      <c r="LM56" s="214"/>
      <c r="LN56" s="214"/>
      <c r="LO56" s="214"/>
      <c r="LP56" s="214"/>
      <c r="LQ56" s="214"/>
      <c r="LR56" s="214"/>
      <c r="LS56" s="214"/>
      <c r="LT56" s="214"/>
      <c r="LU56" s="214"/>
      <c r="LV56" s="214"/>
      <c r="LW56" s="214"/>
      <c r="LX56" s="214"/>
      <c r="LY56" s="214"/>
      <c r="LZ56" s="214"/>
      <c r="MA56" s="214"/>
      <c r="MB56" s="214"/>
      <c r="MC56" s="214"/>
      <c r="MD56" s="214"/>
      <c r="ME56" s="214"/>
      <c r="MF56" s="214"/>
      <c r="MG56" s="214"/>
      <c r="MH56" s="214"/>
      <c r="MI56" s="214"/>
    </row>
    <row r="57" spans="27:347" x14ac:dyDescent="0.25"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4"/>
      <c r="DT57" s="214"/>
      <c r="DU57" s="214"/>
      <c r="DV57" s="214"/>
      <c r="DW57" s="214"/>
      <c r="DX57" s="214"/>
      <c r="DY57" s="214"/>
      <c r="DZ57" s="214"/>
      <c r="EA57" s="214"/>
      <c r="EB57" s="214"/>
      <c r="EC57" s="214"/>
      <c r="ED57" s="214"/>
      <c r="EE57" s="214"/>
      <c r="EF57" s="214"/>
      <c r="EG57" s="214"/>
      <c r="EH57" s="214"/>
      <c r="EI57" s="214"/>
      <c r="EJ57" s="214"/>
      <c r="EK57" s="214"/>
      <c r="EL57" s="214"/>
      <c r="EM57" s="214"/>
      <c r="EN57" s="214"/>
      <c r="EO57" s="214"/>
      <c r="EP57" s="214"/>
      <c r="EQ57" s="214"/>
      <c r="ER57" s="214"/>
      <c r="ES57" s="214"/>
      <c r="ET57" s="214"/>
      <c r="EU57" s="214"/>
      <c r="EV57" s="214"/>
      <c r="EW57" s="214"/>
      <c r="EX57" s="214"/>
      <c r="EY57" s="214"/>
      <c r="EZ57" s="214"/>
      <c r="FA57" s="214"/>
      <c r="FB57" s="214"/>
      <c r="FC57" s="214"/>
      <c r="FD57" s="214"/>
      <c r="FE57" s="214"/>
      <c r="FF57" s="214"/>
      <c r="FG57" s="214"/>
      <c r="FH57" s="214"/>
      <c r="FI57" s="214"/>
      <c r="FJ57" s="214"/>
      <c r="FK57" s="214"/>
      <c r="FL57" s="214"/>
      <c r="FM57" s="214"/>
      <c r="FN57" s="214"/>
      <c r="FO57" s="214"/>
      <c r="FP57" s="214"/>
      <c r="FQ57" s="214"/>
      <c r="FR57" s="214"/>
      <c r="FS57" s="214"/>
      <c r="FT57" s="214"/>
      <c r="FU57" s="214"/>
      <c r="FV57" s="214"/>
      <c r="FW57" s="214"/>
      <c r="FX57" s="214"/>
      <c r="FY57" s="214"/>
      <c r="FZ57" s="214"/>
      <c r="GA57" s="214"/>
      <c r="GB57" s="214"/>
      <c r="GC57" s="214"/>
      <c r="GD57" s="214"/>
      <c r="GE57" s="214"/>
      <c r="GF57" s="214"/>
      <c r="GG57" s="214"/>
      <c r="GH57" s="214"/>
      <c r="GI57" s="214"/>
      <c r="GJ57" s="214"/>
      <c r="GK57" s="214"/>
      <c r="GL57" s="214"/>
      <c r="GM57" s="214"/>
      <c r="GN57" s="214"/>
      <c r="GO57" s="214"/>
      <c r="GP57" s="214"/>
      <c r="GQ57" s="214"/>
      <c r="GR57" s="214"/>
      <c r="GS57" s="214"/>
      <c r="GT57" s="214"/>
      <c r="GU57" s="214"/>
      <c r="GV57" s="214"/>
      <c r="GW57" s="214"/>
      <c r="GX57" s="214"/>
      <c r="GY57" s="214"/>
      <c r="GZ57" s="214"/>
      <c r="HA57" s="214"/>
      <c r="HB57" s="214"/>
      <c r="HC57" s="214"/>
      <c r="HD57" s="214"/>
      <c r="HE57" s="214"/>
      <c r="HF57" s="214"/>
      <c r="HG57" s="214"/>
      <c r="HH57" s="214"/>
      <c r="HI57" s="214"/>
      <c r="HJ57" s="214"/>
      <c r="HK57" s="214"/>
      <c r="HL57" s="214"/>
      <c r="HM57" s="214"/>
      <c r="HN57" s="214"/>
      <c r="HO57" s="214"/>
      <c r="HP57" s="214"/>
      <c r="HQ57" s="214"/>
      <c r="HR57" s="214"/>
      <c r="HS57" s="214"/>
      <c r="HT57" s="214"/>
      <c r="HU57" s="214"/>
      <c r="HV57" s="214"/>
      <c r="HW57" s="214"/>
      <c r="HX57" s="214"/>
      <c r="HY57" s="214"/>
      <c r="HZ57" s="214"/>
      <c r="IA57" s="214"/>
      <c r="IB57" s="214"/>
      <c r="IC57" s="214"/>
      <c r="ID57" s="214"/>
      <c r="IE57" s="214"/>
      <c r="IF57" s="214"/>
      <c r="IG57" s="214"/>
      <c r="IH57" s="214"/>
      <c r="II57" s="214"/>
      <c r="IJ57" s="214"/>
      <c r="IK57" s="214"/>
      <c r="IL57" s="214"/>
      <c r="IM57" s="214"/>
      <c r="IN57" s="214"/>
      <c r="IO57" s="214"/>
      <c r="IP57" s="214"/>
      <c r="IQ57" s="214"/>
      <c r="IR57" s="214"/>
      <c r="IS57" s="214"/>
      <c r="IT57" s="214"/>
      <c r="IU57" s="214"/>
      <c r="IV57" s="214"/>
      <c r="IW57" s="214"/>
      <c r="IX57" s="214"/>
      <c r="IY57" s="214"/>
      <c r="IZ57" s="214"/>
      <c r="JA57" s="214"/>
      <c r="JB57" s="214"/>
      <c r="JC57" s="214"/>
      <c r="JD57" s="214"/>
      <c r="JE57" s="214"/>
      <c r="JF57" s="214"/>
      <c r="JG57" s="214"/>
      <c r="JH57" s="214"/>
      <c r="JI57" s="214"/>
      <c r="JJ57" s="214"/>
      <c r="JK57" s="214"/>
      <c r="JL57" s="214"/>
      <c r="JM57" s="214"/>
      <c r="JN57" s="214"/>
      <c r="JO57" s="214"/>
      <c r="JP57" s="214"/>
      <c r="JQ57" s="214"/>
      <c r="JR57" s="214"/>
      <c r="JS57" s="214"/>
      <c r="JT57" s="214"/>
      <c r="JU57" s="214"/>
      <c r="JV57" s="214"/>
      <c r="JW57" s="214"/>
      <c r="JX57" s="214"/>
      <c r="JY57" s="214"/>
      <c r="JZ57" s="214"/>
      <c r="KA57" s="214"/>
      <c r="KB57" s="214"/>
      <c r="KC57" s="214"/>
      <c r="KD57" s="214"/>
      <c r="KE57" s="214"/>
      <c r="KF57" s="214"/>
      <c r="KG57" s="214"/>
      <c r="KH57" s="214"/>
      <c r="KI57" s="214"/>
      <c r="KJ57" s="214"/>
      <c r="KK57" s="214"/>
      <c r="KL57" s="214"/>
      <c r="KM57" s="214"/>
      <c r="KN57" s="214"/>
      <c r="KO57" s="214"/>
      <c r="KP57" s="214"/>
      <c r="KQ57" s="214"/>
      <c r="KR57" s="214"/>
      <c r="KS57" s="214"/>
      <c r="KT57" s="214"/>
      <c r="KU57" s="214"/>
      <c r="KV57" s="214"/>
      <c r="KW57" s="214"/>
      <c r="KX57" s="214"/>
      <c r="KY57" s="214"/>
      <c r="KZ57" s="214"/>
      <c r="LA57" s="214"/>
      <c r="LB57" s="214"/>
      <c r="LC57" s="214"/>
      <c r="LD57" s="214"/>
      <c r="LE57" s="214"/>
      <c r="LF57" s="214"/>
      <c r="LG57" s="214"/>
      <c r="LH57" s="214"/>
      <c r="LI57" s="214"/>
      <c r="LJ57" s="214"/>
      <c r="LK57" s="214"/>
      <c r="LL57" s="214"/>
      <c r="LM57" s="214"/>
      <c r="LN57" s="214"/>
      <c r="LO57" s="214"/>
      <c r="LP57" s="214"/>
      <c r="LQ57" s="214"/>
      <c r="LR57" s="214"/>
      <c r="LS57" s="214"/>
      <c r="LT57" s="214"/>
      <c r="LU57" s="214"/>
      <c r="LV57" s="214"/>
      <c r="LW57" s="214"/>
      <c r="LX57" s="214"/>
      <c r="LY57" s="214"/>
      <c r="LZ57" s="214"/>
      <c r="MA57" s="214"/>
      <c r="MB57" s="214"/>
      <c r="MC57" s="214"/>
      <c r="MD57" s="214"/>
      <c r="ME57" s="214"/>
      <c r="MF57" s="214"/>
      <c r="MG57" s="214"/>
      <c r="MH57" s="214"/>
      <c r="MI57" s="214"/>
    </row>
    <row r="58" spans="27:347" x14ac:dyDescent="0.25"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4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4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4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4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4"/>
      <c r="FL58" s="214"/>
      <c r="FM58" s="214"/>
      <c r="FN58" s="214"/>
      <c r="FO58" s="214"/>
      <c r="FP58" s="214"/>
      <c r="FQ58" s="214"/>
      <c r="FR58" s="214"/>
      <c r="FS58" s="214"/>
      <c r="FT58" s="214"/>
      <c r="FU58" s="214"/>
      <c r="FV58" s="214"/>
      <c r="FW58" s="214"/>
      <c r="FX58" s="214"/>
      <c r="FY58" s="214"/>
      <c r="FZ58" s="214"/>
      <c r="GA58" s="214"/>
      <c r="GB58" s="214"/>
      <c r="GC58" s="214"/>
      <c r="GD58" s="214"/>
      <c r="GE58" s="214"/>
      <c r="GF58" s="214"/>
      <c r="GG58" s="214"/>
      <c r="GH58" s="214"/>
      <c r="GI58" s="214"/>
      <c r="GJ58" s="214"/>
      <c r="GK58" s="214"/>
      <c r="GL58" s="214"/>
      <c r="GM58" s="214"/>
      <c r="GN58" s="214"/>
      <c r="GO58" s="214"/>
      <c r="GP58" s="214"/>
      <c r="GQ58" s="214"/>
      <c r="GR58" s="214"/>
      <c r="GS58" s="214"/>
      <c r="GT58" s="214"/>
      <c r="GU58" s="214"/>
      <c r="GV58" s="214"/>
      <c r="GW58" s="214"/>
      <c r="GX58" s="214"/>
      <c r="GY58" s="214"/>
      <c r="GZ58" s="214"/>
      <c r="HA58" s="214"/>
      <c r="HB58" s="214"/>
      <c r="HC58" s="214"/>
      <c r="HD58" s="214"/>
      <c r="HE58" s="214"/>
      <c r="HF58" s="214"/>
      <c r="HG58" s="214"/>
      <c r="HH58" s="214"/>
      <c r="HI58" s="214"/>
      <c r="HJ58" s="214"/>
      <c r="HK58" s="214"/>
      <c r="HL58" s="214"/>
      <c r="HM58" s="214"/>
      <c r="HN58" s="214"/>
      <c r="HO58" s="214"/>
      <c r="HP58" s="214"/>
      <c r="HQ58" s="214"/>
      <c r="HR58" s="214"/>
      <c r="HS58" s="214"/>
      <c r="HT58" s="214"/>
      <c r="HU58" s="214"/>
      <c r="HV58" s="214"/>
      <c r="HW58" s="214"/>
      <c r="HX58" s="214"/>
      <c r="HY58" s="214"/>
      <c r="HZ58" s="214"/>
      <c r="IA58" s="214"/>
      <c r="IB58" s="214"/>
      <c r="IC58" s="214"/>
      <c r="ID58" s="214"/>
      <c r="IE58" s="214"/>
      <c r="IF58" s="214"/>
      <c r="IG58" s="214"/>
      <c r="IH58" s="214"/>
      <c r="II58" s="214"/>
      <c r="IJ58" s="214"/>
      <c r="IK58" s="214"/>
      <c r="IL58" s="214"/>
      <c r="IM58" s="214"/>
      <c r="IN58" s="214"/>
      <c r="IO58" s="214"/>
      <c r="IP58" s="214"/>
      <c r="IQ58" s="214"/>
      <c r="IR58" s="214"/>
      <c r="IS58" s="214"/>
      <c r="IT58" s="214"/>
      <c r="IU58" s="214"/>
      <c r="IV58" s="214"/>
      <c r="IW58" s="214"/>
      <c r="IX58" s="214"/>
      <c r="IY58" s="214"/>
      <c r="IZ58" s="214"/>
      <c r="JA58" s="214"/>
      <c r="JB58" s="214"/>
      <c r="JC58" s="214"/>
      <c r="JD58" s="214"/>
      <c r="JE58" s="214"/>
      <c r="JF58" s="214"/>
      <c r="JG58" s="214"/>
      <c r="JH58" s="214"/>
      <c r="JI58" s="214"/>
      <c r="JJ58" s="214"/>
      <c r="JK58" s="214"/>
      <c r="JL58" s="214"/>
      <c r="JM58" s="214"/>
      <c r="JN58" s="214"/>
      <c r="JO58" s="214"/>
      <c r="JP58" s="214"/>
      <c r="JQ58" s="214"/>
      <c r="JR58" s="214"/>
      <c r="JS58" s="214"/>
      <c r="JT58" s="214"/>
      <c r="JU58" s="214"/>
      <c r="JV58" s="214"/>
      <c r="JW58" s="214"/>
      <c r="JX58" s="214"/>
      <c r="JY58" s="214"/>
      <c r="JZ58" s="214"/>
      <c r="KA58" s="214"/>
      <c r="KB58" s="214"/>
      <c r="KC58" s="214"/>
      <c r="KD58" s="214"/>
      <c r="KE58" s="214"/>
      <c r="KF58" s="214"/>
      <c r="KG58" s="214"/>
      <c r="KH58" s="214"/>
      <c r="KI58" s="214"/>
      <c r="KJ58" s="214"/>
      <c r="KK58" s="214"/>
      <c r="KL58" s="214"/>
      <c r="KM58" s="214"/>
      <c r="KN58" s="214"/>
      <c r="KO58" s="214"/>
      <c r="KP58" s="214"/>
      <c r="KQ58" s="214"/>
      <c r="KR58" s="214"/>
      <c r="KS58" s="214"/>
      <c r="KT58" s="214"/>
      <c r="KU58" s="214"/>
      <c r="KV58" s="214"/>
      <c r="KW58" s="214"/>
      <c r="KX58" s="214"/>
      <c r="KY58" s="214"/>
      <c r="KZ58" s="214"/>
      <c r="LA58" s="214"/>
      <c r="LB58" s="214"/>
      <c r="LC58" s="214"/>
      <c r="LD58" s="214"/>
      <c r="LE58" s="214"/>
      <c r="LF58" s="214"/>
      <c r="LG58" s="214"/>
      <c r="LH58" s="214"/>
      <c r="LI58" s="214"/>
      <c r="LJ58" s="214"/>
      <c r="LK58" s="214"/>
      <c r="LL58" s="214"/>
      <c r="LM58" s="214"/>
      <c r="LN58" s="214"/>
      <c r="LO58" s="214"/>
      <c r="LP58" s="214"/>
      <c r="LQ58" s="214"/>
      <c r="LR58" s="214"/>
      <c r="LS58" s="214"/>
      <c r="LT58" s="214"/>
      <c r="LU58" s="214"/>
      <c r="LV58" s="214"/>
      <c r="LW58" s="214"/>
      <c r="LX58" s="214"/>
      <c r="LY58" s="214"/>
      <c r="LZ58" s="214"/>
      <c r="MA58" s="214"/>
      <c r="MB58" s="214"/>
      <c r="MC58" s="214"/>
      <c r="MD58" s="214"/>
      <c r="ME58" s="214"/>
      <c r="MF58" s="214"/>
      <c r="MG58" s="214"/>
      <c r="MH58" s="214"/>
      <c r="MI58" s="214"/>
    </row>
    <row r="59" spans="27:347" x14ac:dyDescent="0.25"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4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4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4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4"/>
      <c r="FL59" s="214"/>
      <c r="FM59" s="214"/>
      <c r="FN59" s="214"/>
      <c r="FO59" s="214"/>
      <c r="FP59" s="214"/>
      <c r="FQ59" s="214"/>
      <c r="FR59" s="214"/>
      <c r="FS59" s="214"/>
      <c r="FT59" s="214"/>
      <c r="FU59" s="214"/>
      <c r="FV59" s="214"/>
      <c r="FW59" s="214"/>
      <c r="FX59" s="214"/>
      <c r="FY59" s="214"/>
      <c r="FZ59" s="214"/>
      <c r="GA59" s="214"/>
      <c r="GB59" s="214"/>
      <c r="GC59" s="214"/>
      <c r="GD59" s="214"/>
      <c r="GE59" s="214"/>
      <c r="GF59" s="214"/>
      <c r="GG59" s="214"/>
      <c r="GH59" s="214"/>
      <c r="GI59" s="214"/>
      <c r="GJ59" s="214"/>
      <c r="GK59" s="214"/>
      <c r="GL59" s="214"/>
      <c r="GM59" s="214"/>
      <c r="GN59" s="214"/>
      <c r="GO59" s="214"/>
      <c r="GP59" s="214"/>
      <c r="GQ59" s="214"/>
      <c r="GR59" s="214"/>
      <c r="GS59" s="214"/>
      <c r="GT59" s="214"/>
      <c r="GU59" s="214"/>
      <c r="GV59" s="214"/>
      <c r="GW59" s="214"/>
      <c r="GX59" s="214"/>
      <c r="GY59" s="214"/>
      <c r="GZ59" s="214"/>
      <c r="HA59" s="214"/>
      <c r="HB59" s="214"/>
      <c r="HC59" s="214"/>
      <c r="HD59" s="214"/>
      <c r="HE59" s="214"/>
      <c r="HF59" s="214"/>
      <c r="HG59" s="214"/>
      <c r="HH59" s="214"/>
      <c r="HI59" s="214"/>
      <c r="HJ59" s="214"/>
      <c r="HK59" s="214"/>
      <c r="HL59" s="214"/>
      <c r="HM59" s="214"/>
      <c r="HN59" s="214"/>
      <c r="HO59" s="214"/>
      <c r="HP59" s="214"/>
      <c r="HQ59" s="214"/>
      <c r="HR59" s="214"/>
      <c r="HS59" s="214"/>
      <c r="HT59" s="214"/>
      <c r="HU59" s="214"/>
      <c r="HV59" s="214"/>
      <c r="HW59" s="214"/>
      <c r="HX59" s="214"/>
      <c r="HY59" s="214"/>
      <c r="HZ59" s="214"/>
      <c r="IA59" s="214"/>
      <c r="IB59" s="214"/>
      <c r="IC59" s="214"/>
      <c r="ID59" s="214"/>
      <c r="IE59" s="214"/>
      <c r="IF59" s="214"/>
      <c r="IG59" s="214"/>
      <c r="IH59" s="214"/>
      <c r="II59" s="214"/>
      <c r="IJ59" s="214"/>
      <c r="IK59" s="214"/>
      <c r="IL59" s="214"/>
      <c r="IM59" s="214"/>
      <c r="IN59" s="214"/>
      <c r="IO59" s="214"/>
      <c r="IP59" s="214"/>
      <c r="IQ59" s="214"/>
      <c r="IR59" s="214"/>
      <c r="IS59" s="214"/>
      <c r="IT59" s="214"/>
      <c r="IU59" s="214"/>
      <c r="IV59" s="214"/>
      <c r="IW59" s="214"/>
      <c r="IX59" s="214"/>
      <c r="IY59" s="214"/>
      <c r="IZ59" s="214"/>
      <c r="JA59" s="214"/>
      <c r="JB59" s="214"/>
      <c r="JC59" s="214"/>
      <c r="JD59" s="214"/>
      <c r="JE59" s="214"/>
      <c r="JF59" s="214"/>
      <c r="JG59" s="214"/>
      <c r="JH59" s="214"/>
      <c r="JI59" s="214"/>
      <c r="JJ59" s="214"/>
      <c r="JK59" s="214"/>
      <c r="JL59" s="214"/>
      <c r="JM59" s="214"/>
      <c r="JN59" s="214"/>
      <c r="JO59" s="214"/>
      <c r="JP59" s="214"/>
      <c r="JQ59" s="214"/>
      <c r="JR59" s="214"/>
      <c r="JS59" s="214"/>
      <c r="JT59" s="214"/>
      <c r="JU59" s="214"/>
      <c r="JV59" s="214"/>
      <c r="JW59" s="214"/>
      <c r="JX59" s="214"/>
      <c r="JY59" s="214"/>
      <c r="JZ59" s="214"/>
      <c r="KA59" s="214"/>
      <c r="KB59" s="214"/>
      <c r="KC59" s="214"/>
      <c r="KD59" s="214"/>
      <c r="KE59" s="214"/>
      <c r="KF59" s="214"/>
      <c r="KG59" s="214"/>
      <c r="KH59" s="214"/>
      <c r="KI59" s="214"/>
      <c r="KJ59" s="214"/>
      <c r="KK59" s="214"/>
      <c r="KL59" s="214"/>
      <c r="KM59" s="214"/>
      <c r="KN59" s="214"/>
      <c r="KO59" s="214"/>
      <c r="KP59" s="214"/>
      <c r="KQ59" s="214"/>
      <c r="KR59" s="214"/>
      <c r="KS59" s="214"/>
      <c r="KT59" s="214"/>
      <c r="KU59" s="214"/>
      <c r="KV59" s="214"/>
      <c r="KW59" s="214"/>
      <c r="KX59" s="214"/>
      <c r="KY59" s="214"/>
      <c r="KZ59" s="214"/>
      <c r="LA59" s="214"/>
      <c r="LB59" s="214"/>
      <c r="LC59" s="214"/>
      <c r="LD59" s="214"/>
      <c r="LE59" s="214"/>
      <c r="LF59" s="214"/>
      <c r="LG59" s="214"/>
      <c r="LH59" s="214"/>
      <c r="LI59" s="214"/>
      <c r="LJ59" s="214"/>
      <c r="LK59" s="214"/>
      <c r="LL59" s="214"/>
      <c r="LM59" s="214"/>
      <c r="LN59" s="214"/>
      <c r="LO59" s="214"/>
      <c r="LP59" s="214"/>
      <c r="LQ59" s="214"/>
      <c r="LR59" s="214"/>
      <c r="LS59" s="214"/>
      <c r="LT59" s="214"/>
      <c r="LU59" s="214"/>
      <c r="LV59" s="214"/>
      <c r="LW59" s="214"/>
      <c r="LX59" s="214"/>
      <c r="LY59" s="214"/>
      <c r="LZ59" s="214"/>
      <c r="MA59" s="214"/>
      <c r="MB59" s="214"/>
      <c r="MC59" s="214"/>
      <c r="MD59" s="214"/>
      <c r="ME59" s="214"/>
      <c r="MF59" s="214"/>
      <c r="MG59" s="214"/>
      <c r="MH59" s="214"/>
      <c r="MI59" s="214"/>
    </row>
    <row r="60" spans="27:347" x14ac:dyDescent="0.25"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4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4"/>
      <c r="FL60" s="214"/>
      <c r="FM60" s="214"/>
      <c r="FN60" s="214"/>
      <c r="FO60" s="214"/>
      <c r="FP60" s="214"/>
      <c r="FQ60" s="214"/>
      <c r="FR60" s="214"/>
      <c r="FS60" s="214"/>
      <c r="FT60" s="214"/>
      <c r="FU60" s="214"/>
      <c r="FV60" s="214"/>
      <c r="FW60" s="214"/>
      <c r="FX60" s="214"/>
      <c r="FY60" s="214"/>
      <c r="FZ60" s="214"/>
      <c r="GA60" s="214"/>
      <c r="GB60" s="214"/>
      <c r="GC60" s="214"/>
      <c r="GD60" s="214"/>
      <c r="GE60" s="214"/>
      <c r="GF60" s="214"/>
      <c r="GG60" s="214"/>
      <c r="GH60" s="214"/>
      <c r="GI60" s="214"/>
      <c r="GJ60" s="214"/>
      <c r="GK60" s="214"/>
      <c r="GL60" s="214"/>
      <c r="GM60" s="214"/>
      <c r="GN60" s="214"/>
      <c r="GO60" s="214"/>
      <c r="GP60" s="214"/>
      <c r="GQ60" s="214"/>
      <c r="GR60" s="214"/>
      <c r="GS60" s="214"/>
      <c r="GT60" s="214"/>
      <c r="GU60" s="214"/>
      <c r="GV60" s="214"/>
      <c r="GW60" s="214"/>
      <c r="GX60" s="214"/>
      <c r="GY60" s="214"/>
      <c r="GZ60" s="214"/>
      <c r="HA60" s="214"/>
      <c r="HB60" s="214"/>
      <c r="HC60" s="214"/>
      <c r="HD60" s="214"/>
      <c r="HE60" s="214"/>
      <c r="HF60" s="214"/>
      <c r="HG60" s="214"/>
      <c r="HH60" s="214"/>
      <c r="HI60" s="214"/>
      <c r="HJ60" s="214"/>
      <c r="HK60" s="214"/>
      <c r="HL60" s="214"/>
      <c r="HM60" s="214"/>
      <c r="HN60" s="214"/>
      <c r="HO60" s="214"/>
      <c r="HP60" s="214"/>
      <c r="HQ60" s="214"/>
      <c r="HR60" s="214"/>
      <c r="HS60" s="214"/>
      <c r="HT60" s="214"/>
      <c r="HU60" s="214"/>
      <c r="HV60" s="214"/>
      <c r="HW60" s="214"/>
      <c r="HX60" s="214"/>
      <c r="HY60" s="214"/>
      <c r="HZ60" s="214"/>
      <c r="IA60" s="214"/>
      <c r="IB60" s="214"/>
      <c r="IC60" s="214"/>
      <c r="ID60" s="214"/>
      <c r="IE60" s="214"/>
      <c r="IF60" s="214"/>
      <c r="IG60" s="214"/>
      <c r="IH60" s="214"/>
      <c r="II60" s="214"/>
      <c r="IJ60" s="214"/>
      <c r="IK60" s="214"/>
      <c r="IL60" s="214"/>
      <c r="IM60" s="214"/>
      <c r="IN60" s="214"/>
      <c r="IO60" s="214"/>
      <c r="IP60" s="214"/>
      <c r="IQ60" s="214"/>
      <c r="IR60" s="214"/>
      <c r="IS60" s="214"/>
      <c r="IT60" s="214"/>
      <c r="IU60" s="214"/>
      <c r="IV60" s="214"/>
      <c r="IW60" s="214"/>
      <c r="IX60" s="214"/>
      <c r="IY60" s="214"/>
      <c r="IZ60" s="214"/>
      <c r="JA60" s="214"/>
      <c r="JB60" s="214"/>
      <c r="JC60" s="214"/>
      <c r="JD60" s="214"/>
      <c r="JE60" s="214"/>
      <c r="JF60" s="214"/>
      <c r="JG60" s="214"/>
      <c r="JH60" s="214"/>
      <c r="JI60" s="214"/>
      <c r="JJ60" s="214"/>
      <c r="JK60" s="214"/>
      <c r="JL60" s="214"/>
      <c r="JM60" s="214"/>
      <c r="JN60" s="214"/>
      <c r="JO60" s="214"/>
      <c r="JP60" s="214"/>
      <c r="JQ60" s="214"/>
      <c r="JR60" s="214"/>
      <c r="JS60" s="214"/>
      <c r="JT60" s="214"/>
      <c r="JU60" s="214"/>
      <c r="JV60" s="214"/>
      <c r="JW60" s="214"/>
      <c r="JX60" s="214"/>
      <c r="JY60" s="214"/>
      <c r="JZ60" s="214"/>
      <c r="KA60" s="214"/>
      <c r="KB60" s="214"/>
      <c r="KC60" s="214"/>
      <c r="KD60" s="214"/>
      <c r="KE60" s="214"/>
      <c r="KF60" s="214"/>
      <c r="KG60" s="214"/>
      <c r="KH60" s="214"/>
      <c r="KI60" s="214"/>
      <c r="KJ60" s="214"/>
      <c r="KK60" s="214"/>
      <c r="KL60" s="214"/>
      <c r="KM60" s="214"/>
      <c r="KN60" s="214"/>
      <c r="KO60" s="214"/>
      <c r="KP60" s="214"/>
      <c r="KQ60" s="214"/>
      <c r="KR60" s="214"/>
      <c r="KS60" s="214"/>
      <c r="KT60" s="214"/>
      <c r="KU60" s="214"/>
      <c r="KV60" s="214"/>
      <c r="KW60" s="214"/>
      <c r="KX60" s="214"/>
      <c r="KY60" s="214"/>
      <c r="KZ60" s="214"/>
      <c r="LA60" s="214"/>
      <c r="LB60" s="214"/>
      <c r="LC60" s="214"/>
      <c r="LD60" s="214"/>
      <c r="LE60" s="214"/>
      <c r="LF60" s="214"/>
      <c r="LG60" s="214"/>
      <c r="LH60" s="214"/>
      <c r="LI60" s="214"/>
      <c r="LJ60" s="214"/>
      <c r="LK60" s="214"/>
      <c r="LL60" s="214"/>
      <c r="LM60" s="214"/>
      <c r="LN60" s="214"/>
      <c r="LO60" s="214"/>
      <c r="LP60" s="214"/>
      <c r="LQ60" s="214"/>
      <c r="LR60" s="214"/>
      <c r="LS60" s="214"/>
      <c r="LT60" s="214"/>
      <c r="LU60" s="214"/>
      <c r="LV60" s="214"/>
      <c r="LW60" s="214"/>
      <c r="LX60" s="214"/>
      <c r="LY60" s="214"/>
      <c r="LZ60" s="214"/>
      <c r="MA60" s="214"/>
      <c r="MB60" s="214"/>
      <c r="MC60" s="214"/>
      <c r="MD60" s="214"/>
      <c r="ME60" s="214"/>
      <c r="MF60" s="214"/>
      <c r="MG60" s="214"/>
      <c r="MH60" s="214"/>
      <c r="MI60" s="214"/>
    </row>
    <row r="61" spans="27:347" x14ac:dyDescent="0.25"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14"/>
      <c r="GH61" s="214"/>
      <c r="GI61" s="214"/>
      <c r="GJ61" s="214"/>
      <c r="GK61" s="214"/>
      <c r="GL61" s="214"/>
      <c r="GM61" s="214"/>
      <c r="GN61" s="214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14"/>
      <c r="HV61" s="214"/>
      <c r="HW61" s="214"/>
      <c r="HX61" s="214"/>
      <c r="HY61" s="214"/>
      <c r="HZ61" s="214"/>
      <c r="IA61" s="214"/>
      <c r="IB61" s="214"/>
      <c r="IC61" s="214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  <c r="IS61" s="214"/>
      <c r="IT61" s="214"/>
      <c r="IU61" s="214"/>
      <c r="IV61" s="214"/>
      <c r="IW61" s="214"/>
      <c r="IX61" s="214"/>
      <c r="IY61" s="214"/>
      <c r="IZ61" s="214"/>
      <c r="JA61" s="214"/>
      <c r="JB61" s="214"/>
      <c r="JC61" s="214"/>
      <c r="JD61" s="214"/>
      <c r="JE61" s="214"/>
      <c r="JF61" s="214"/>
      <c r="JG61" s="214"/>
      <c r="JH61" s="214"/>
      <c r="JI61" s="214"/>
      <c r="JJ61" s="214"/>
      <c r="JK61" s="214"/>
      <c r="JL61" s="214"/>
      <c r="JM61" s="214"/>
      <c r="JN61" s="214"/>
      <c r="JO61" s="214"/>
      <c r="JP61" s="214"/>
      <c r="JQ61" s="214"/>
      <c r="JR61" s="214"/>
      <c r="JS61" s="214"/>
      <c r="JT61" s="214"/>
      <c r="JU61" s="214"/>
      <c r="JV61" s="214"/>
      <c r="JW61" s="214"/>
      <c r="JX61" s="214"/>
      <c r="JY61" s="214"/>
      <c r="JZ61" s="214"/>
      <c r="KA61" s="214"/>
      <c r="KB61" s="214"/>
      <c r="KC61" s="214"/>
      <c r="KD61" s="214"/>
      <c r="KE61" s="214"/>
      <c r="KF61" s="214"/>
      <c r="KG61" s="214"/>
      <c r="KH61" s="214"/>
      <c r="KI61" s="214"/>
      <c r="KJ61" s="214"/>
      <c r="KK61" s="214"/>
      <c r="KL61" s="214"/>
      <c r="KM61" s="214"/>
      <c r="KN61" s="214"/>
      <c r="KO61" s="214"/>
      <c r="KP61" s="214"/>
      <c r="KQ61" s="214"/>
      <c r="KR61" s="214"/>
      <c r="KS61" s="214"/>
      <c r="KT61" s="214"/>
      <c r="KU61" s="214"/>
      <c r="KV61" s="214"/>
      <c r="KW61" s="214"/>
      <c r="KX61" s="214"/>
      <c r="KY61" s="214"/>
      <c r="KZ61" s="214"/>
      <c r="LA61" s="214"/>
      <c r="LB61" s="214"/>
      <c r="LC61" s="214"/>
      <c r="LD61" s="214"/>
      <c r="LE61" s="214"/>
      <c r="LF61" s="214"/>
      <c r="LG61" s="214"/>
      <c r="LH61" s="214"/>
      <c r="LI61" s="214"/>
      <c r="LJ61" s="214"/>
      <c r="LK61" s="214"/>
      <c r="LL61" s="214"/>
      <c r="LM61" s="214"/>
      <c r="LN61" s="214"/>
      <c r="LO61" s="214"/>
      <c r="LP61" s="214"/>
      <c r="LQ61" s="214"/>
      <c r="LR61" s="214"/>
      <c r="LS61" s="214"/>
      <c r="LT61" s="214"/>
      <c r="LU61" s="214"/>
      <c r="LV61" s="214"/>
      <c r="LW61" s="214"/>
      <c r="LX61" s="214"/>
      <c r="LY61" s="214"/>
      <c r="LZ61" s="214"/>
      <c r="MA61" s="214"/>
      <c r="MB61" s="214"/>
      <c r="MC61" s="214"/>
      <c r="MD61" s="214"/>
      <c r="ME61" s="214"/>
      <c r="MF61" s="214"/>
      <c r="MG61" s="214"/>
      <c r="MH61" s="214"/>
      <c r="MI61" s="214"/>
    </row>
    <row r="62" spans="27:347" x14ac:dyDescent="0.25"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4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4"/>
      <c r="FL62" s="214"/>
      <c r="FM62" s="214"/>
      <c r="FN62" s="214"/>
      <c r="FO62" s="214"/>
      <c r="FP62" s="214"/>
      <c r="FQ62" s="214"/>
      <c r="FR62" s="214"/>
      <c r="FS62" s="214"/>
      <c r="FT62" s="214"/>
      <c r="FU62" s="214"/>
      <c r="FV62" s="214"/>
      <c r="FW62" s="214"/>
      <c r="FX62" s="214"/>
      <c r="FY62" s="214"/>
      <c r="FZ62" s="214"/>
      <c r="GA62" s="214"/>
      <c r="GB62" s="214"/>
      <c r="GC62" s="214"/>
      <c r="GD62" s="214"/>
      <c r="GE62" s="214"/>
      <c r="GF62" s="214"/>
      <c r="GG62" s="214"/>
      <c r="GH62" s="214"/>
      <c r="GI62" s="214"/>
      <c r="GJ62" s="214"/>
      <c r="GK62" s="214"/>
      <c r="GL62" s="214"/>
      <c r="GM62" s="214"/>
      <c r="GN62" s="214"/>
      <c r="GO62" s="214"/>
      <c r="GP62" s="214"/>
      <c r="GQ62" s="214"/>
      <c r="GR62" s="214"/>
      <c r="GS62" s="214"/>
      <c r="GT62" s="214"/>
      <c r="GU62" s="214"/>
      <c r="GV62" s="214"/>
      <c r="GW62" s="214"/>
      <c r="GX62" s="214"/>
      <c r="GY62" s="214"/>
      <c r="GZ62" s="214"/>
      <c r="HA62" s="214"/>
      <c r="HB62" s="214"/>
      <c r="HC62" s="214"/>
      <c r="HD62" s="214"/>
      <c r="HE62" s="214"/>
      <c r="HF62" s="214"/>
      <c r="HG62" s="214"/>
      <c r="HH62" s="214"/>
      <c r="HI62" s="214"/>
      <c r="HJ62" s="214"/>
      <c r="HK62" s="214"/>
      <c r="HL62" s="214"/>
      <c r="HM62" s="214"/>
      <c r="HN62" s="214"/>
      <c r="HO62" s="214"/>
      <c r="HP62" s="214"/>
      <c r="HQ62" s="214"/>
      <c r="HR62" s="214"/>
      <c r="HS62" s="214"/>
      <c r="HT62" s="214"/>
      <c r="HU62" s="214"/>
      <c r="HV62" s="214"/>
      <c r="HW62" s="214"/>
      <c r="HX62" s="214"/>
      <c r="HY62" s="214"/>
      <c r="HZ62" s="214"/>
      <c r="IA62" s="214"/>
      <c r="IB62" s="214"/>
      <c r="IC62" s="214"/>
      <c r="ID62" s="214"/>
      <c r="IE62" s="214"/>
      <c r="IF62" s="214"/>
      <c r="IG62" s="214"/>
      <c r="IH62" s="214"/>
      <c r="II62" s="214"/>
      <c r="IJ62" s="214"/>
      <c r="IK62" s="214"/>
      <c r="IL62" s="214"/>
      <c r="IM62" s="214"/>
      <c r="IN62" s="214"/>
      <c r="IO62" s="214"/>
      <c r="IP62" s="214"/>
      <c r="IQ62" s="214"/>
      <c r="IR62" s="214"/>
      <c r="IS62" s="214"/>
      <c r="IT62" s="214"/>
      <c r="IU62" s="214"/>
      <c r="IV62" s="214"/>
      <c r="IW62" s="214"/>
      <c r="IX62" s="214"/>
      <c r="IY62" s="214"/>
      <c r="IZ62" s="214"/>
      <c r="JA62" s="214"/>
      <c r="JB62" s="214"/>
      <c r="JC62" s="214"/>
      <c r="JD62" s="214"/>
      <c r="JE62" s="214"/>
      <c r="JF62" s="214"/>
      <c r="JG62" s="214"/>
      <c r="JH62" s="214"/>
      <c r="JI62" s="214"/>
      <c r="JJ62" s="214"/>
      <c r="JK62" s="214"/>
      <c r="JL62" s="214"/>
      <c r="JM62" s="214"/>
      <c r="JN62" s="214"/>
      <c r="JO62" s="214"/>
      <c r="JP62" s="214"/>
      <c r="JQ62" s="214"/>
      <c r="JR62" s="214"/>
      <c r="JS62" s="214"/>
      <c r="JT62" s="214"/>
      <c r="JU62" s="214"/>
      <c r="JV62" s="214"/>
      <c r="JW62" s="214"/>
      <c r="JX62" s="214"/>
      <c r="JY62" s="214"/>
      <c r="JZ62" s="214"/>
      <c r="KA62" s="214"/>
      <c r="KB62" s="214"/>
      <c r="KC62" s="214"/>
      <c r="KD62" s="214"/>
      <c r="KE62" s="214"/>
      <c r="KF62" s="214"/>
      <c r="KG62" s="214"/>
      <c r="KH62" s="214"/>
      <c r="KI62" s="214"/>
      <c r="KJ62" s="214"/>
      <c r="KK62" s="214"/>
      <c r="KL62" s="214"/>
      <c r="KM62" s="214"/>
      <c r="KN62" s="214"/>
      <c r="KO62" s="214"/>
      <c r="KP62" s="214"/>
      <c r="KQ62" s="214"/>
      <c r="KR62" s="214"/>
      <c r="KS62" s="214"/>
      <c r="KT62" s="214"/>
      <c r="KU62" s="214"/>
      <c r="KV62" s="214"/>
      <c r="KW62" s="214"/>
      <c r="KX62" s="214"/>
      <c r="KY62" s="214"/>
      <c r="KZ62" s="214"/>
      <c r="LA62" s="214"/>
      <c r="LB62" s="214"/>
      <c r="LC62" s="214"/>
      <c r="LD62" s="214"/>
      <c r="LE62" s="214"/>
      <c r="LF62" s="214"/>
      <c r="LG62" s="214"/>
      <c r="LH62" s="214"/>
      <c r="LI62" s="214"/>
      <c r="LJ62" s="214"/>
      <c r="LK62" s="214"/>
      <c r="LL62" s="214"/>
      <c r="LM62" s="214"/>
      <c r="LN62" s="214"/>
      <c r="LO62" s="214"/>
      <c r="LP62" s="214"/>
      <c r="LQ62" s="214"/>
      <c r="LR62" s="214"/>
      <c r="LS62" s="214"/>
      <c r="LT62" s="214"/>
      <c r="LU62" s="214"/>
      <c r="LV62" s="214"/>
      <c r="LW62" s="214"/>
      <c r="LX62" s="214"/>
      <c r="LY62" s="214"/>
      <c r="LZ62" s="214"/>
      <c r="MA62" s="214"/>
      <c r="MB62" s="214"/>
      <c r="MC62" s="214"/>
      <c r="MD62" s="214"/>
      <c r="ME62" s="214"/>
      <c r="MF62" s="214"/>
      <c r="MG62" s="214"/>
      <c r="MH62" s="214"/>
      <c r="MI62" s="214"/>
    </row>
    <row r="63" spans="27:347" x14ac:dyDescent="0.25"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4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4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4"/>
      <c r="FL63" s="214"/>
      <c r="FM63" s="214"/>
      <c r="FN63" s="214"/>
      <c r="FO63" s="214"/>
      <c r="FP63" s="214"/>
      <c r="FQ63" s="214"/>
      <c r="FR63" s="214"/>
      <c r="FS63" s="214"/>
      <c r="FT63" s="214"/>
      <c r="FU63" s="214"/>
      <c r="FV63" s="214"/>
      <c r="FW63" s="214"/>
      <c r="FX63" s="214"/>
      <c r="FY63" s="214"/>
      <c r="FZ63" s="214"/>
      <c r="GA63" s="214"/>
      <c r="GB63" s="214"/>
      <c r="GC63" s="214"/>
      <c r="GD63" s="214"/>
      <c r="GE63" s="214"/>
      <c r="GF63" s="214"/>
      <c r="GG63" s="214"/>
      <c r="GH63" s="214"/>
      <c r="GI63" s="214"/>
      <c r="GJ63" s="214"/>
      <c r="GK63" s="214"/>
      <c r="GL63" s="214"/>
      <c r="GM63" s="214"/>
      <c r="GN63" s="214"/>
      <c r="GO63" s="214"/>
      <c r="GP63" s="214"/>
      <c r="GQ63" s="214"/>
      <c r="GR63" s="214"/>
      <c r="GS63" s="214"/>
      <c r="GT63" s="214"/>
      <c r="GU63" s="214"/>
      <c r="GV63" s="214"/>
      <c r="GW63" s="214"/>
      <c r="GX63" s="214"/>
      <c r="GY63" s="214"/>
      <c r="GZ63" s="214"/>
      <c r="HA63" s="214"/>
      <c r="HB63" s="214"/>
      <c r="HC63" s="214"/>
      <c r="HD63" s="214"/>
      <c r="HE63" s="214"/>
      <c r="HF63" s="214"/>
      <c r="HG63" s="214"/>
      <c r="HH63" s="214"/>
      <c r="HI63" s="214"/>
      <c r="HJ63" s="214"/>
      <c r="HK63" s="214"/>
      <c r="HL63" s="214"/>
      <c r="HM63" s="214"/>
      <c r="HN63" s="214"/>
      <c r="HO63" s="214"/>
      <c r="HP63" s="214"/>
      <c r="HQ63" s="214"/>
      <c r="HR63" s="214"/>
      <c r="HS63" s="214"/>
      <c r="HT63" s="214"/>
      <c r="HU63" s="214"/>
      <c r="HV63" s="214"/>
      <c r="HW63" s="214"/>
      <c r="HX63" s="214"/>
      <c r="HY63" s="214"/>
      <c r="HZ63" s="214"/>
      <c r="IA63" s="214"/>
      <c r="IB63" s="214"/>
      <c r="IC63" s="214"/>
      <c r="ID63" s="214"/>
      <c r="IE63" s="214"/>
      <c r="IF63" s="214"/>
      <c r="IG63" s="214"/>
      <c r="IH63" s="214"/>
      <c r="II63" s="214"/>
      <c r="IJ63" s="214"/>
      <c r="IK63" s="214"/>
      <c r="IL63" s="214"/>
      <c r="IM63" s="214"/>
      <c r="IN63" s="214"/>
      <c r="IO63" s="214"/>
      <c r="IP63" s="214"/>
      <c r="IQ63" s="214"/>
      <c r="IR63" s="214"/>
      <c r="IS63" s="214"/>
      <c r="IT63" s="214"/>
      <c r="IU63" s="214"/>
      <c r="IV63" s="214"/>
      <c r="IW63" s="214"/>
      <c r="IX63" s="214"/>
      <c r="IY63" s="214"/>
      <c r="IZ63" s="214"/>
      <c r="JA63" s="214"/>
      <c r="JB63" s="214"/>
      <c r="JC63" s="214"/>
      <c r="JD63" s="214"/>
      <c r="JE63" s="214"/>
      <c r="JF63" s="214"/>
      <c r="JG63" s="214"/>
      <c r="JH63" s="214"/>
      <c r="JI63" s="214"/>
      <c r="JJ63" s="214"/>
      <c r="JK63" s="214"/>
      <c r="JL63" s="214"/>
      <c r="JM63" s="214"/>
      <c r="JN63" s="214"/>
      <c r="JO63" s="214"/>
      <c r="JP63" s="214"/>
      <c r="JQ63" s="214"/>
      <c r="JR63" s="214"/>
      <c r="JS63" s="214"/>
      <c r="JT63" s="214"/>
      <c r="JU63" s="214"/>
      <c r="JV63" s="214"/>
      <c r="JW63" s="214"/>
      <c r="JX63" s="214"/>
      <c r="JY63" s="214"/>
      <c r="JZ63" s="214"/>
      <c r="KA63" s="214"/>
      <c r="KB63" s="214"/>
      <c r="KC63" s="214"/>
      <c r="KD63" s="214"/>
      <c r="KE63" s="214"/>
      <c r="KF63" s="214"/>
      <c r="KG63" s="214"/>
      <c r="KH63" s="214"/>
      <c r="KI63" s="214"/>
      <c r="KJ63" s="214"/>
      <c r="KK63" s="214"/>
      <c r="KL63" s="214"/>
      <c r="KM63" s="214"/>
      <c r="KN63" s="214"/>
      <c r="KO63" s="214"/>
      <c r="KP63" s="214"/>
      <c r="KQ63" s="214"/>
      <c r="KR63" s="214"/>
      <c r="KS63" s="214"/>
      <c r="KT63" s="214"/>
      <c r="KU63" s="214"/>
      <c r="KV63" s="214"/>
      <c r="KW63" s="214"/>
      <c r="KX63" s="214"/>
      <c r="KY63" s="214"/>
      <c r="KZ63" s="214"/>
      <c r="LA63" s="214"/>
      <c r="LB63" s="214"/>
      <c r="LC63" s="214"/>
      <c r="LD63" s="214"/>
      <c r="LE63" s="214"/>
      <c r="LF63" s="214"/>
      <c r="LG63" s="214"/>
      <c r="LH63" s="214"/>
      <c r="LI63" s="214"/>
      <c r="LJ63" s="214"/>
      <c r="LK63" s="214"/>
      <c r="LL63" s="214"/>
      <c r="LM63" s="214"/>
      <c r="LN63" s="214"/>
      <c r="LO63" s="214"/>
      <c r="LP63" s="214"/>
      <c r="LQ63" s="214"/>
      <c r="LR63" s="214"/>
      <c r="LS63" s="214"/>
      <c r="LT63" s="214"/>
      <c r="LU63" s="214"/>
      <c r="LV63" s="214"/>
      <c r="LW63" s="214"/>
      <c r="LX63" s="214"/>
      <c r="LY63" s="214"/>
      <c r="LZ63" s="214"/>
      <c r="MA63" s="214"/>
      <c r="MB63" s="214"/>
      <c r="MC63" s="214"/>
      <c r="MD63" s="214"/>
      <c r="ME63" s="214"/>
      <c r="MF63" s="214"/>
      <c r="MG63" s="214"/>
      <c r="MH63" s="214"/>
      <c r="MI63" s="214"/>
    </row>
    <row r="64" spans="27:347" x14ac:dyDescent="0.25"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  <c r="GD64" s="214"/>
      <c r="GE64" s="214"/>
      <c r="GF64" s="214"/>
      <c r="GG64" s="214"/>
      <c r="GH64" s="214"/>
      <c r="GI64" s="214"/>
      <c r="GJ64" s="214"/>
      <c r="GK64" s="214"/>
      <c r="GL64" s="214"/>
      <c r="GM64" s="214"/>
      <c r="GN64" s="214"/>
      <c r="GO64" s="214"/>
      <c r="GP64" s="214"/>
      <c r="GQ64" s="214"/>
      <c r="GR64" s="214"/>
      <c r="GS64" s="214"/>
      <c r="GT64" s="214"/>
      <c r="GU64" s="214"/>
      <c r="GV64" s="214"/>
      <c r="GW64" s="214"/>
      <c r="GX64" s="214"/>
      <c r="GY64" s="214"/>
      <c r="GZ64" s="214"/>
      <c r="HA64" s="214"/>
      <c r="HB64" s="214"/>
      <c r="HC64" s="214"/>
      <c r="HD64" s="214"/>
      <c r="HE64" s="214"/>
      <c r="HF64" s="214"/>
      <c r="HG64" s="214"/>
      <c r="HH64" s="214"/>
      <c r="HI64" s="214"/>
      <c r="HJ64" s="214"/>
      <c r="HK64" s="214"/>
      <c r="HL64" s="214"/>
      <c r="HM64" s="214"/>
      <c r="HN64" s="214"/>
      <c r="HO64" s="214"/>
      <c r="HP64" s="214"/>
      <c r="HQ64" s="214"/>
      <c r="HR64" s="214"/>
      <c r="HS64" s="214"/>
      <c r="HT64" s="214"/>
      <c r="HU64" s="214"/>
      <c r="HV64" s="214"/>
      <c r="HW64" s="214"/>
      <c r="HX64" s="214"/>
      <c r="HY64" s="214"/>
      <c r="HZ64" s="214"/>
      <c r="IA64" s="214"/>
      <c r="IB64" s="214"/>
      <c r="IC64" s="214"/>
      <c r="ID64" s="214"/>
      <c r="IE64" s="214"/>
      <c r="IF64" s="214"/>
      <c r="IG64" s="214"/>
      <c r="IH64" s="214"/>
      <c r="II64" s="214"/>
      <c r="IJ64" s="214"/>
      <c r="IK64" s="214"/>
      <c r="IL64" s="214"/>
      <c r="IM64" s="214"/>
      <c r="IN64" s="214"/>
      <c r="IO64" s="214"/>
      <c r="IP64" s="214"/>
      <c r="IQ64" s="214"/>
      <c r="IR64" s="214"/>
      <c r="IS64" s="214"/>
      <c r="IT64" s="214"/>
      <c r="IU64" s="214"/>
      <c r="IV64" s="214"/>
      <c r="IW64" s="214"/>
      <c r="IX64" s="214"/>
      <c r="IY64" s="214"/>
      <c r="IZ64" s="214"/>
      <c r="JA64" s="214"/>
      <c r="JB64" s="214"/>
      <c r="JC64" s="214"/>
      <c r="JD64" s="214"/>
      <c r="JE64" s="214"/>
      <c r="JF64" s="214"/>
      <c r="JG64" s="214"/>
      <c r="JH64" s="214"/>
      <c r="JI64" s="214"/>
      <c r="JJ64" s="214"/>
      <c r="JK64" s="214"/>
      <c r="JL64" s="214"/>
      <c r="JM64" s="214"/>
      <c r="JN64" s="214"/>
      <c r="JO64" s="214"/>
      <c r="JP64" s="214"/>
      <c r="JQ64" s="214"/>
      <c r="JR64" s="214"/>
      <c r="JS64" s="214"/>
      <c r="JT64" s="214"/>
      <c r="JU64" s="214"/>
      <c r="JV64" s="214"/>
      <c r="JW64" s="214"/>
      <c r="JX64" s="214"/>
      <c r="JY64" s="214"/>
      <c r="JZ64" s="214"/>
      <c r="KA64" s="214"/>
      <c r="KB64" s="214"/>
      <c r="KC64" s="214"/>
      <c r="KD64" s="214"/>
      <c r="KE64" s="214"/>
      <c r="KF64" s="214"/>
      <c r="KG64" s="214"/>
      <c r="KH64" s="214"/>
      <c r="KI64" s="214"/>
      <c r="KJ64" s="214"/>
      <c r="KK64" s="214"/>
      <c r="KL64" s="214"/>
      <c r="KM64" s="214"/>
      <c r="KN64" s="214"/>
      <c r="KO64" s="214"/>
      <c r="KP64" s="214"/>
      <c r="KQ64" s="214"/>
      <c r="KR64" s="214"/>
      <c r="KS64" s="214"/>
      <c r="KT64" s="214"/>
      <c r="KU64" s="214"/>
      <c r="KV64" s="214"/>
      <c r="KW64" s="214"/>
      <c r="KX64" s="214"/>
      <c r="KY64" s="214"/>
      <c r="KZ64" s="214"/>
      <c r="LA64" s="214"/>
      <c r="LB64" s="214"/>
      <c r="LC64" s="214"/>
      <c r="LD64" s="214"/>
      <c r="LE64" s="214"/>
      <c r="LF64" s="214"/>
      <c r="LG64" s="214"/>
      <c r="LH64" s="214"/>
      <c r="LI64" s="214"/>
      <c r="LJ64" s="214"/>
      <c r="LK64" s="214"/>
      <c r="LL64" s="214"/>
      <c r="LM64" s="214"/>
      <c r="LN64" s="214"/>
      <c r="LO64" s="214"/>
      <c r="LP64" s="214"/>
      <c r="LQ64" s="214"/>
      <c r="LR64" s="214"/>
      <c r="LS64" s="214"/>
      <c r="LT64" s="214"/>
      <c r="LU64" s="214"/>
      <c r="LV64" s="214"/>
      <c r="LW64" s="214"/>
      <c r="LX64" s="214"/>
      <c r="LY64" s="214"/>
      <c r="LZ64" s="214"/>
      <c r="MA64" s="214"/>
      <c r="MB64" s="214"/>
      <c r="MC64" s="214"/>
      <c r="MD64" s="214"/>
      <c r="ME64" s="214"/>
      <c r="MF64" s="214"/>
      <c r="MG64" s="214"/>
      <c r="MH64" s="214"/>
      <c r="MI64" s="214"/>
    </row>
    <row r="65" spans="27:347" x14ac:dyDescent="0.25"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4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4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4"/>
      <c r="FL65" s="214"/>
      <c r="FM65" s="214"/>
      <c r="FN65" s="214"/>
      <c r="FO65" s="214"/>
      <c r="FP65" s="214"/>
      <c r="FQ65" s="214"/>
      <c r="FR65" s="214"/>
      <c r="FS65" s="214"/>
      <c r="FT65" s="214"/>
      <c r="FU65" s="214"/>
      <c r="FV65" s="214"/>
      <c r="FW65" s="214"/>
      <c r="FX65" s="214"/>
      <c r="FY65" s="214"/>
      <c r="FZ65" s="214"/>
      <c r="GA65" s="214"/>
      <c r="GB65" s="214"/>
      <c r="GC65" s="214"/>
      <c r="GD65" s="214"/>
      <c r="GE65" s="214"/>
      <c r="GF65" s="214"/>
      <c r="GG65" s="214"/>
      <c r="GH65" s="214"/>
      <c r="GI65" s="214"/>
      <c r="GJ65" s="214"/>
      <c r="GK65" s="214"/>
      <c r="GL65" s="214"/>
      <c r="GM65" s="214"/>
      <c r="GN65" s="214"/>
      <c r="GO65" s="214"/>
      <c r="GP65" s="214"/>
      <c r="GQ65" s="214"/>
      <c r="GR65" s="214"/>
      <c r="GS65" s="214"/>
      <c r="GT65" s="214"/>
      <c r="GU65" s="214"/>
      <c r="GV65" s="214"/>
      <c r="GW65" s="214"/>
      <c r="GX65" s="214"/>
      <c r="GY65" s="214"/>
      <c r="GZ65" s="214"/>
      <c r="HA65" s="214"/>
      <c r="HB65" s="214"/>
      <c r="HC65" s="214"/>
      <c r="HD65" s="214"/>
      <c r="HE65" s="214"/>
      <c r="HF65" s="214"/>
      <c r="HG65" s="214"/>
      <c r="HH65" s="214"/>
      <c r="HI65" s="214"/>
      <c r="HJ65" s="214"/>
      <c r="HK65" s="214"/>
      <c r="HL65" s="214"/>
      <c r="HM65" s="214"/>
      <c r="HN65" s="214"/>
      <c r="HO65" s="214"/>
      <c r="HP65" s="214"/>
      <c r="HQ65" s="214"/>
      <c r="HR65" s="214"/>
      <c r="HS65" s="214"/>
      <c r="HT65" s="214"/>
      <c r="HU65" s="214"/>
      <c r="HV65" s="214"/>
      <c r="HW65" s="214"/>
      <c r="HX65" s="214"/>
      <c r="HY65" s="214"/>
      <c r="HZ65" s="214"/>
      <c r="IA65" s="214"/>
      <c r="IB65" s="214"/>
      <c r="IC65" s="214"/>
      <c r="ID65" s="214"/>
      <c r="IE65" s="214"/>
      <c r="IF65" s="214"/>
      <c r="IG65" s="214"/>
      <c r="IH65" s="214"/>
      <c r="II65" s="214"/>
      <c r="IJ65" s="214"/>
      <c r="IK65" s="214"/>
      <c r="IL65" s="214"/>
      <c r="IM65" s="214"/>
      <c r="IN65" s="214"/>
      <c r="IO65" s="214"/>
      <c r="IP65" s="214"/>
      <c r="IQ65" s="214"/>
      <c r="IR65" s="214"/>
      <c r="IS65" s="214"/>
      <c r="IT65" s="214"/>
      <c r="IU65" s="214"/>
      <c r="IV65" s="214"/>
      <c r="IW65" s="214"/>
      <c r="IX65" s="214"/>
      <c r="IY65" s="214"/>
      <c r="IZ65" s="214"/>
      <c r="JA65" s="214"/>
      <c r="JB65" s="214"/>
      <c r="JC65" s="214"/>
      <c r="JD65" s="214"/>
      <c r="JE65" s="214"/>
      <c r="JF65" s="214"/>
      <c r="JG65" s="214"/>
      <c r="JH65" s="214"/>
      <c r="JI65" s="214"/>
      <c r="JJ65" s="214"/>
      <c r="JK65" s="214"/>
      <c r="JL65" s="214"/>
      <c r="JM65" s="214"/>
      <c r="JN65" s="214"/>
      <c r="JO65" s="214"/>
      <c r="JP65" s="214"/>
      <c r="JQ65" s="214"/>
      <c r="JR65" s="214"/>
      <c r="JS65" s="214"/>
      <c r="JT65" s="214"/>
      <c r="JU65" s="214"/>
      <c r="JV65" s="214"/>
      <c r="JW65" s="214"/>
      <c r="JX65" s="214"/>
      <c r="JY65" s="214"/>
      <c r="JZ65" s="214"/>
      <c r="KA65" s="214"/>
      <c r="KB65" s="214"/>
      <c r="KC65" s="214"/>
      <c r="KD65" s="214"/>
      <c r="KE65" s="214"/>
      <c r="KF65" s="214"/>
      <c r="KG65" s="214"/>
      <c r="KH65" s="214"/>
      <c r="KI65" s="214"/>
      <c r="KJ65" s="214"/>
      <c r="KK65" s="214"/>
      <c r="KL65" s="214"/>
      <c r="KM65" s="214"/>
      <c r="KN65" s="214"/>
      <c r="KO65" s="214"/>
      <c r="KP65" s="214"/>
      <c r="KQ65" s="214"/>
      <c r="KR65" s="214"/>
      <c r="KS65" s="214"/>
      <c r="KT65" s="214"/>
      <c r="KU65" s="214"/>
      <c r="KV65" s="214"/>
      <c r="KW65" s="214"/>
      <c r="KX65" s="214"/>
      <c r="KY65" s="214"/>
      <c r="KZ65" s="214"/>
      <c r="LA65" s="214"/>
      <c r="LB65" s="214"/>
      <c r="LC65" s="214"/>
      <c r="LD65" s="214"/>
      <c r="LE65" s="214"/>
      <c r="LF65" s="214"/>
      <c r="LG65" s="214"/>
      <c r="LH65" s="214"/>
      <c r="LI65" s="214"/>
      <c r="LJ65" s="214"/>
      <c r="LK65" s="214"/>
      <c r="LL65" s="214"/>
      <c r="LM65" s="214"/>
      <c r="LN65" s="214"/>
      <c r="LO65" s="214"/>
      <c r="LP65" s="214"/>
      <c r="LQ65" s="214"/>
      <c r="LR65" s="214"/>
      <c r="LS65" s="214"/>
      <c r="LT65" s="214"/>
      <c r="LU65" s="214"/>
      <c r="LV65" s="214"/>
      <c r="LW65" s="214"/>
      <c r="LX65" s="214"/>
      <c r="LY65" s="214"/>
      <c r="LZ65" s="214"/>
      <c r="MA65" s="214"/>
      <c r="MB65" s="214"/>
      <c r="MC65" s="214"/>
      <c r="MD65" s="214"/>
      <c r="ME65" s="214"/>
      <c r="MF65" s="214"/>
      <c r="MG65" s="214"/>
      <c r="MH65" s="214"/>
      <c r="MI65" s="214"/>
    </row>
    <row r="66" spans="27:347" x14ac:dyDescent="0.25"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4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4"/>
      <c r="FL66" s="214"/>
      <c r="FM66" s="214"/>
      <c r="FN66" s="214"/>
      <c r="FO66" s="214"/>
      <c r="FP66" s="214"/>
      <c r="FQ66" s="214"/>
      <c r="FR66" s="214"/>
      <c r="FS66" s="214"/>
      <c r="FT66" s="214"/>
      <c r="FU66" s="214"/>
      <c r="FV66" s="214"/>
      <c r="FW66" s="214"/>
      <c r="FX66" s="214"/>
      <c r="FY66" s="214"/>
      <c r="FZ66" s="214"/>
      <c r="GA66" s="214"/>
      <c r="GB66" s="214"/>
      <c r="GC66" s="214"/>
      <c r="GD66" s="214"/>
      <c r="GE66" s="214"/>
      <c r="GF66" s="214"/>
      <c r="GG66" s="214"/>
      <c r="GH66" s="214"/>
      <c r="GI66" s="214"/>
      <c r="GJ66" s="214"/>
      <c r="GK66" s="214"/>
      <c r="GL66" s="214"/>
      <c r="GM66" s="214"/>
      <c r="GN66" s="214"/>
      <c r="GO66" s="214"/>
      <c r="GP66" s="214"/>
      <c r="GQ66" s="214"/>
      <c r="GR66" s="214"/>
      <c r="GS66" s="214"/>
      <c r="GT66" s="214"/>
      <c r="GU66" s="214"/>
      <c r="GV66" s="214"/>
      <c r="GW66" s="214"/>
      <c r="GX66" s="214"/>
      <c r="GY66" s="214"/>
      <c r="GZ66" s="214"/>
      <c r="HA66" s="214"/>
      <c r="HB66" s="214"/>
      <c r="HC66" s="214"/>
      <c r="HD66" s="214"/>
      <c r="HE66" s="214"/>
      <c r="HF66" s="214"/>
      <c r="HG66" s="214"/>
      <c r="HH66" s="214"/>
      <c r="HI66" s="214"/>
      <c r="HJ66" s="214"/>
      <c r="HK66" s="214"/>
      <c r="HL66" s="214"/>
      <c r="HM66" s="214"/>
      <c r="HN66" s="214"/>
      <c r="HO66" s="214"/>
      <c r="HP66" s="214"/>
      <c r="HQ66" s="214"/>
      <c r="HR66" s="214"/>
      <c r="HS66" s="214"/>
      <c r="HT66" s="214"/>
      <c r="HU66" s="214"/>
      <c r="HV66" s="214"/>
      <c r="HW66" s="214"/>
      <c r="HX66" s="214"/>
      <c r="HY66" s="214"/>
      <c r="HZ66" s="214"/>
      <c r="IA66" s="214"/>
      <c r="IB66" s="214"/>
      <c r="IC66" s="214"/>
      <c r="ID66" s="214"/>
      <c r="IE66" s="214"/>
      <c r="IF66" s="214"/>
      <c r="IG66" s="214"/>
      <c r="IH66" s="214"/>
      <c r="II66" s="214"/>
      <c r="IJ66" s="214"/>
      <c r="IK66" s="214"/>
      <c r="IL66" s="214"/>
      <c r="IM66" s="214"/>
      <c r="IN66" s="214"/>
      <c r="IO66" s="214"/>
      <c r="IP66" s="214"/>
      <c r="IQ66" s="214"/>
      <c r="IR66" s="214"/>
      <c r="IS66" s="214"/>
      <c r="IT66" s="214"/>
      <c r="IU66" s="214"/>
      <c r="IV66" s="214"/>
      <c r="IW66" s="214"/>
      <c r="IX66" s="214"/>
      <c r="IY66" s="214"/>
      <c r="IZ66" s="214"/>
      <c r="JA66" s="214"/>
      <c r="JB66" s="214"/>
      <c r="JC66" s="214"/>
      <c r="JD66" s="214"/>
      <c r="JE66" s="214"/>
      <c r="JF66" s="214"/>
      <c r="JG66" s="214"/>
      <c r="JH66" s="214"/>
      <c r="JI66" s="214"/>
      <c r="JJ66" s="214"/>
      <c r="JK66" s="214"/>
      <c r="JL66" s="214"/>
      <c r="JM66" s="214"/>
      <c r="JN66" s="214"/>
      <c r="JO66" s="214"/>
      <c r="JP66" s="214"/>
      <c r="JQ66" s="214"/>
      <c r="JR66" s="214"/>
      <c r="JS66" s="214"/>
      <c r="JT66" s="214"/>
      <c r="JU66" s="214"/>
      <c r="JV66" s="214"/>
      <c r="JW66" s="214"/>
      <c r="JX66" s="214"/>
      <c r="JY66" s="214"/>
      <c r="JZ66" s="214"/>
      <c r="KA66" s="214"/>
      <c r="KB66" s="214"/>
      <c r="KC66" s="214"/>
      <c r="KD66" s="214"/>
      <c r="KE66" s="214"/>
      <c r="KF66" s="214"/>
      <c r="KG66" s="214"/>
      <c r="KH66" s="214"/>
      <c r="KI66" s="214"/>
      <c r="KJ66" s="214"/>
      <c r="KK66" s="214"/>
      <c r="KL66" s="214"/>
      <c r="KM66" s="214"/>
      <c r="KN66" s="214"/>
      <c r="KO66" s="214"/>
      <c r="KP66" s="214"/>
      <c r="KQ66" s="214"/>
      <c r="KR66" s="214"/>
      <c r="KS66" s="214"/>
      <c r="KT66" s="214"/>
      <c r="KU66" s="214"/>
      <c r="KV66" s="214"/>
      <c r="KW66" s="214"/>
      <c r="KX66" s="214"/>
      <c r="KY66" s="214"/>
      <c r="KZ66" s="214"/>
      <c r="LA66" s="214"/>
      <c r="LB66" s="214"/>
      <c r="LC66" s="214"/>
      <c r="LD66" s="214"/>
      <c r="LE66" s="214"/>
      <c r="LF66" s="214"/>
      <c r="LG66" s="214"/>
      <c r="LH66" s="214"/>
      <c r="LI66" s="214"/>
      <c r="LJ66" s="214"/>
      <c r="LK66" s="214"/>
      <c r="LL66" s="214"/>
      <c r="LM66" s="214"/>
      <c r="LN66" s="214"/>
      <c r="LO66" s="214"/>
      <c r="LP66" s="214"/>
      <c r="LQ66" s="214"/>
      <c r="LR66" s="214"/>
      <c r="LS66" s="214"/>
      <c r="LT66" s="214"/>
      <c r="LU66" s="214"/>
      <c r="LV66" s="214"/>
      <c r="LW66" s="214"/>
      <c r="LX66" s="214"/>
      <c r="LY66" s="214"/>
      <c r="LZ66" s="214"/>
      <c r="MA66" s="214"/>
      <c r="MB66" s="214"/>
      <c r="MC66" s="214"/>
      <c r="MD66" s="214"/>
      <c r="ME66" s="214"/>
      <c r="MF66" s="214"/>
      <c r="MG66" s="214"/>
      <c r="MH66" s="214"/>
      <c r="MI66" s="214"/>
    </row>
    <row r="67" spans="27:347" x14ac:dyDescent="0.25"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4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4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4"/>
      <c r="FA67" s="214"/>
      <c r="FB67" s="214"/>
      <c r="FC67" s="214"/>
      <c r="FD67" s="214"/>
      <c r="FE67" s="214"/>
      <c r="FF67" s="214"/>
      <c r="FG67" s="214"/>
      <c r="FH67" s="214"/>
      <c r="FI67" s="214"/>
      <c r="FJ67" s="214"/>
      <c r="FK67" s="214"/>
      <c r="FL67" s="214"/>
      <c r="FM67" s="214"/>
      <c r="FN67" s="214"/>
      <c r="FO67" s="214"/>
      <c r="FP67" s="214"/>
      <c r="FQ67" s="214"/>
      <c r="FR67" s="214"/>
      <c r="FS67" s="214"/>
      <c r="FT67" s="214"/>
      <c r="FU67" s="214"/>
      <c r="FV67" s="214"/>
      <c r="FW67" s="214"/>
      <c r="FX67" s="214"/>
      <c r="FY67" s="214"/>
      <c r="FZ67" s="214"/>
      <c r="GA67" s="214"/>
      <c r="GB67" s="214"/>
      <c r="GC67" s="214"/>
      <c r="GD67" s="214"/>
      <c r="GE67" s="214"/>
      <c r="GF67" s="214"/>
      <c r="GG67" s="214"/>
      <c r="GH67" s="214"/>
      <c r="GI67" s="214"/>
      <c r="GJ67" s="214"/>
      <c r="GK67" s="214"/>
      <c r="GL67" s="214"/>
      <c r="GM67" s="214"/>
      <c r="GN67" s="214"/>
      <c r="GO67" s="214"/>
      <c r="GP67" s="214"/>
      <c r="GQ67" s="214"/>
      <c r="GR67" s="214"/>
      <c r="GS67" s="214"/>
      <c r="GT67" s="214"/>
      <c r="GU67" s="214"/>
      <c r="GV67" s="214"/>
      <c r="GW67" s="214"/>
      <c r="GX67" s="214"/>
      <c r="GY67" s="214"/>
      <c r="GZ67" s="214"/>
      <c r="HA67" s="214"/>
      <c r="HB67" s="214"/>
      <c r="HC67" s="214"/>
      <c r="HD67" s="214"/>
      <c r="HE67" s="214"/>
      <c r="HF67" s="214"/>
      <c r="HG67" s="214"/>
      <c r="HH67" s="214"/>
      <c r="HI67" s="214"/>
      <c r="HJ67" s="214"/>
      <c r="HK67" s="214"/>
      <c r="HL67" s="214"/>
      <c r="HM67" s="214"/>
      <c r="HN67" s="214"/>
      <c r="HO67" s="214"/>
      <c r="HP67" s="214"/>
      <c r="HQ67" s="214"/>
      <c r="HR67" s="214"/>
      <c r="HS67" s="214"/>
      <c r="HT67" s="214"/>
      <c r="HU67" s="214"/>
      <c r="HV67" s="214"/>
      <c r="HW67" s="214"/>
      <c r="HX67" s="214"/>
      <c r="HY67" s="214"/>
      <c r="HZ67" s="214"/>
      <c r="IA67" s="214"/>
      <c r="IB67" s="214"/>
      <c r="IC67" s="214"/>
      <c r="ID67" s="214"/>
      <c r="IE67" s="214"/>
      <c r="IF67" s="214"/>
      <c r="IG67" s="214"/>
      <c r="IH67" s="214"/>
      <c r="II67" s="214"/>
      <c r="IJ67" s="214"/>
      <c r="IK67" s="214"/>
      <c r="IL67" s="214"/>
      <c r="IM67" s="214"/>
      <c r="IN67" s="214"/>
      <c r="IO67" s="214"/>
      <c r="IP67" s="214"/>
      <c r="IQ67" s="214"/>
      <c r="IR67" s="214"/>
      <c r="IS67" s="214"/>
      <c r="IT67" s="214"/>
      <c r="IU67" s="214"/>
      <c r="IV67" s="214"/>
      <c r="IW67" s="214"/>
      <c r="IX67" s="214"/>
      <c r="IY67" s="214"/>
      <c r="IZ67" s="214"/>
      <c r="JA67" s="214"/>
      <c r="JB67" s="214"/>
      <c r="JC67" s="214"/>
      <c r="JD67" s="214"/>
      <c r="JE67" s="214"/>
      <c r="JF67" s="214"/>
      <c r="JG67" s="214"/>
      <c r="JH67" s="214"/>
      <c r="JI67" s="214"/>
      <c r="JJ67" s="214"/>
      <c r="JK67" s="214"/>
      <c r="JL67" s="214"/>
      <c r="JM67" s="214"/>
      <c r="JN67" s="214"/>
      <c r="JO67" s="214"/>
      <c r="JP67" s="214"/>
      <c r="JQ67" s="214"/>
      <c r="JR67" s="214"/>
      <c r="JS67" s="214"/>
      <c r="JT67" s="214"/>
      <c r="JU67" s="214"/>
      <c r="JV67" s="214"/>
      <c r="JW67" s="214"/>
      <c r="JX67" s="214"/>
      <c r="JY67" s="214"/>
      <c r="JZ67" s="214"/>
      <c r="KA67" s="214"/>
      <c r="KB67" s="214"/>
      <c r="KC67" s="214"/>
      <c r="KD67" s="214"/>
      <c r="KE67" s="214"/>
      <c r="KF67" s="214"/>
      <c r="KG67" s="214"/>
      <c r="KH67" s="214"/>
      <c r="KI67" s="214"/>
      <c r="KJ67" s="214"/>
      <c r="KK67" s="214"/>
      <c r="KL67" s="214"/>
      <c r="KM67" s="214"/>
      <c r="KN67" s="214"/>
      <c r="KO67" s="214"/>
      <c r="KP67" s="214"/>
      <c r="KQ67" s="214"/>
      <c r="KR67" s="214"/>
      <c r="KS67" s="214"/>
      <c r="KT67" s="214"/>
      <c r="KU67" s="214"/>
      <c r="KV67" s="214"/>
      <c r="KW67" s="214"/>
      <c r="KX67" s="214"/>
      <c r="KY67" s="214"/>
      <c r="KZ67" s="214"/>
      <c r="LA67" s="214"/>
      <c r="LB67" s="214"/>
      <c r="LC67" s="214"/>
      <c r="LD67" s="214"/>
      <c r="LE67" s="214"/>
      <c r="LF67" s="214"/>
      <c r="LG67" s="214"/>
      <c r="LH67" s="214"/>
      <c r="LI67" s="214"/>
      <c r="LJ67" s="214"/>
      <c r="LK67" s="214"/>
      <c r="LL67" s="214"/>
      <c r="LM67" s="214"/>
      <c r="LN67" s="214"/>
      <c r="LO67" s="214"/>
      <c r="LP67" s="214"/>
      <c r="LQ67" s="214"/>
      <c r="LR67" s="214"/>
      <c r="LS67" s="214"/>
      <c r="LT67" s="214"/>
      <c r="LU67" s="214"/>
      <c r="LV67" s="214"/>
      <c r="LW67" s="214"/>
      <c r="LX67" s="214"/>
      <c r="LY67" s="214"/>
      <c r="LZ67" s="214"/>
      <c r="MA67" s="214"/>
      <c r="MB67" s="214"/>
      <c r="MC67" s="214"/>
      <c r="MD67" s="214"/>
      <c r="ME67" s="214"/>
      <c r="MF67" s="214"/>
      <c r="MG67" s="214"/>
      <c r="MH67" s="214"/>
      <c r="MI67" s="214"/>
    </row>
    <row r="68" spans="27:347" x14ac:dyDescent="0.25"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4"/>
      <c r="FL68" s="214"/>
      <c r="FM68" s="214"/>
      <c r="FN68" s="214"/>
      <c r="FO68" s="214"/>
      <c r="FP68" s="214"/>
      <c r="FQ68" s="214"/>
      <c r="FR68" s="214"/>
      <c r="FS68" s="214"/>
      <c r="FT68" s="214"/>
      <c r="FU68" s="214"/>
      <c r="FV68" s="214"/>
      <c r="FW68" s="214"/>
      <c r="FX68" s="214"/>
      <c r="FY68" s="214"/>
      <c r="FZ68" s="214"/>
      <c r="GA68" s="214"/>
      <c r="GB68" s="214"/>
      <c r="GC68" s="214"/>
      <c r="GD68" s="214"/>
      <c r="GE68" s="214"/>
      <c r="GF68" s="214"/>
      <c r="GG68" s="214"/>
      <c r="GH68" s="214"/>
      <c r="GI68" s="214"/>
      <c r="GJ68" s="214"/>
      <c r="GK68" s="214"/>
      <c r="GL68" s="214"/>
      <c r="GM68" s="214"/>
      <c r="GN68" s="214"/>
      <c r="GO68" s="214"/>
      <c r="GP68" s="214"/>
      <c r="GQ68" s="214"/>
      <c r="GR68" s="214"/>
      <c r="GS68" s="214"/>
      <c r="GT68" s="214"/>
      <c r="GU68" s="214"/>
      <c r="GV68" s="214"/>
      <c r="GW68" s="214"/>
      <c r="GX68" s="214"/>
      <c r="GY68" s="214"/>
      <c r="GZ68" s="214"/>
      <c r="HA68" s="214"/>
      <c r="HB68" s="214"/>
      <c r="HC68" s="214"/>
      <c r="HD68" s="214"/>
      <c r="HE68" s="214"/>
      <c r="HF68" s="214"/>
      <c r="HG68" s="214"/>
      <c r="HH68" s="214"/>
      <c r="HI68" s="214"/>
      <c r="HJ68" s="214"/>
      <c r="HK68" s="214"/>
      <c r="HL68" s="214"/>
      <c r="HM68" s="214"/>
      <c r="HN68" s="214"/>
      <c r="HO68" s="214"/>
      <c r="HP68" s="214"/>
      <c r="HQ68" s="214"/>
      <c r="HR68" s="214"/>
      <c r="HS68" s="214"/>
      <c r="HT68" s="214"/>
      <c r="HU68" s="214"/>
      <c r="HV68" s="214"/>
      <c r="HW68" s="214"/>
      <c r="HX68" s="214"/>
      <c r="HY68" s="214"/>
      <c r="HZ68" s="214"/>
      <c r="IA68" s="214"/>
      <c r="IB68" s="214"/>
      <c r="IC68" s="214"/>
      <c r="ID68" s="214"/>
      <c r="IE68" s="214"/>
      <c r="IF68" s="214"/>
      <c r="IG68" s="214"/>
      <c r="IH68" s="214"/>
      <c r="II68" s="214"/>
      <c r="IJ68" s="214"/>
      <c r="IK68" s="214"/>
      <c r="IL68" s="214"/>
      <c r="IM68" s="214"/>
      <c r="IN68" s="214"/>
      <c r="IO68" s="214"/>
      <c r="IP68" s="214"/>
      <c r="IQ68" s="214"/>
      <c r="IR68" s="214"/>
      <c r="IS68" s="214"/>
      <c r="IT68" s="214"/>
      <c r="IU68" s="214"/>
      <c r="IV68" s="214"/>
      <c r="IW68" s="214"/>
      <c r="IX68" s="214"/>
      <c r="IY68" s="214"/>
      <c r="IZ68" s="214"/>
      <c r="JA68" s="214"/>
      <c r="JB68" s="214"/>
      <c r="JC68" s="214"/>
      <c r="JD68" s="214"/>
      <c r="JE68" s="214"/>
      <c r="JF68" s="214"/>
      <c r="JG68" s="214"/>
      <c r="JH68" s="214"/>
      <c r="JI68" s="214"/>
      <c r="JJ68" s="214"/>
      <c r="JK68" s="214"/>
      <c r="JL68" s="214"/>
      <c r="JM68" s="214"/>
      <c r="JN68" s="214"/>
      <c r="JO68" s="214"/>
      <c r="JP68" s="214"/>
      <c r="JQ68" s="214"/>
      <c r="JR68" s="214"/>
      <c r="JS68" s="214"/>
      <c r="JT68" s="214"/>
      <c r="JU68" s="214"/>
      <c r="JV68" s="214"/>
      <c r="JW68" s="214"/>
      <c r="JX68" s="214"/>
      <c r="JY68" s="214"/>
      <c r="JZ68" s="214"/>
      <c r="KA68" s="214"/>
      <c r="KB68" s="214"/>
      <c r="KC68" s="214"/>
      <c r="KD68" s="214"/>
      <c r="KE68" s="214"/>
      <c r="KF68" s="214"/>
      <c r="KG68" s="214"/>
      <c r="KH68" s="214"/>
      <c r="KI68" s="214"/>
      <c r="KJ68" s="214"/>
      <c r="KK68" s="214"/>
      <c r="KL68" s="214"/>
      <c r="KM68" s="214"/>
      <c r="KN68" s="214"/>
      <c r="KO68" s="214"/>
      <c r="KP68" s="214"/>
      <c r="KQ68" s="214"/>
      <c r="KR68" s="214"/>
      <c r="KS68" s="214"/>
      <c r="KT68" s="214"/>
      <c r="KU68" s="214"/>
      <c r="KV68" s="214"/>
      <c r="KW68" s="214"/>
      <c r="KX68" s="214"/>
      <c r="KY68" s="214"/>
      <c r="KZ68" s="214"/>
      <c r="LA68" s="214"/>
      <c r="LB68" s="214"/>
      <c r="LC68" s="214"/>
      <c r="LD68" s="214"/>
      <c r="LE68" s="214"/>
      <c r="LF68" s="214"/>
      <c r="LG68" s="214"/>
      <c r="LH68" s="214"/>
      <c r="LI68" s="214"/>
      <c r="LJ68" s="214"/>
      <c r="LK68" s="214"/>
      <c r="LL68" s="214"/>
      <c r="LM68" s="214"/>
      <c r="LN68" s="214"/>
      <c r="LO68" s="214"/>
      <c r="LP68" s="214"/>
      <c r="LQ68" s="214"/>
      <c r="LR68" s="214"/>
      <c r="LS68" s="214"/>
      <c r="LT68" s="214"/>
      <c r="LU68" s="214"/>
      <c r="LV68" s="214"/>
      <c r="LW68" s="214"/>
      <c r="LX68" s="214"/>
      <c r="LY68" s="214"/>
      <c r="LZ68" s="214"/>
      <c r="MA68" s="214"/>
      <c r="MB68" s="214"/>
      <c r="MC68" s="214"/>
      <c r="MD68" s="214"/>
      <c r="ME68" s="214"/>
      <c r="MF68" s="214"/>
      <c r="MG68" s="214"/>
      <c r="MH68" s="214"/>
      <c r="MI68" s="214"/>
    </row>
    <row r="69" spans="27:347" x14ac:dyDescent="0.25"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4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4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4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4"/>
      <c r="FA69" s="214"/>
      <c r="FB69" s="214"/>
      <c r="FC69" s="214"/>
      <c r="FD69" s="214"/>
      <c r="FE69" s="214"/>
      <c r="FF69" s="214"/>
      <c r="FG69" s="214"/>
      <c r="FH69" s="214"/>
      <c r="FI69" s="214"/>
      <c r="FJ69" s="214"/>
      <c r="FK69" s="214"/>
      <c r="FL69" s="214"/>
      <c r="FM69" s="214"/>
      <c r="FN69" s="214"/>
      <c r="FO69" s="214"/>
      <c r="FP69" s="214"/>
      <c r="FQ69" s="214"/>
      <c r="FR69" s="214"/>
      <c r="FS69" s="214"/>
      <c r="FT69" s="214"/>
      <c r="FU69" s="214"/>
      <c r="FV69" s="214"/>
      <c r="FW69" s="214"/>
      <c r="FX69" s="214"/>
      <c r="FY69" s="214"/>
      <c r="FZ69" s="214"/>
      <c r="GA69" s="214"/>
      <c r="GB69" s="214"/>
      <c r="GC69" s="214"/>
      <c r="GD69" s="214"/>
      <c r="GE69" s="214"/>
      <c r="GF69" s="214"/>
      <c r="GG69" s="214"/>
      <c r="GH69" s="214"/>
      <c r="GI69" s="214"/>
      <c r="GJ69" s="214"/>
      <c r="GK69" s="214"/>
      <c r="GL69" s="214"/>
      <c r="GM69" s="214"/>
      <c r="GN69" s="214"/>
      <c r="GO69" s="214"/>
      <c r="GP69" s="214"/>
      <c r="GQ69" s="214"/>
      <c r="GR69" s="214"/>
      <c r="GS69" s="214"/>
      <c r="GT69" s="214"/>
      <c r="GU69" s="214"/>
      <c r="GV69" s="214"/>
      <c r="GW69" s="214"/>
      <c r="GX69" s="214"/>
      <c r="GY69" s="214"/>
      <c r="GZ69" s="214"/>
      <c r="HA69" s="214"/>
      <c r="HB69" s="214"/>
      <c r="HC69" s="214"/>
      <c r="HD69" s="214"/>
      <c r="HE69" s="214"/>
      <c r="HF69" s="214"/>
      <c r="HG69" s="214"/>
      <c r="HH69" s="214"/>
      <c r="HI69" s="214"/>
      <c r="HJ69" s="214"/>
      <c r="HK69" s="214"/>
      <c r="HL69" s="214"/>
      <c r="HM69" s="214"/>
      <c r="HN69" s="214"/>
      <c r="HO69" s="214"/>
      <c r="HP69" s="214"/>
      <c r="HQ69" s="214"/>
      <c r="HR69" s="214"/>
      <c r="HS69" s="214"/>
      <c r="HT69" s="214"/>
      <c r="HU69" s="214"/>
      <c r="HV69" s="214"/>
      <c r="HW69" s="214"/>
      <c r="HX69" s="214"/>
      <c r="HY69" s="214"/>
      <c r="HZ69" s="214"/>
      <c r="IA69" s="214"/>
      <c r="IB69" s="214"/>
      <c r="IC69" s="214"/>
      <c r="ID69" s="214"/>
      <c r="IE69" s="214"/>
      <c r="IF69" s="214"/>
      <c r="IG69" s="214"/>
      <c r="IH69" s="214"/>
      <c r="II69" s="214"/>
      <c r="IJ69" s="214"/>
      <c r="IK69" s="214"/>
      <c r="IL69" s="214"/>
      <c r="IM69" s="214"/>
      <c r="IN69" s="214"/>
      <c r="IO69" s="214"/>
      <c r="IP69" s="214"/>
      <c r="IQ69" s="214"/>
      <c r="IR69" s="214"/>
      <c r="IS69" s="214"/>
      <c r="IT69" s="214"/>
      <c r="IU69" s="214"/>
      <c r="IV69" s="214"/>
      <c r="IW69" s="214"/>
      <c r="IX69" s="214"/>
      <c r="IY69" s="214"/>
      <c r="IZ69" s="214"/>
      <c r="JA69" s="214"/>
      <c r="JB69" s="214"/>
      <c r="JC69" s="214"/>
      <c r="JD69" s="214"/>
      <c r="JE69" s="214"/>
      <c r="JF69" s="214"/>
      <c r="JG69" s="214"/>
      <c r="JH69" s="214"/>
      <c r="JI69" s="214"/>
      <c r="JJ69" s="214"/>
      <c r="JK69" s="214"/>
      <c r="JL69" s="214"/>
      <c r="JM69" s="214"/>
      <c r="JN69" s="214"/>
      <c r="JO69" s="214"/>
      <c r="JP69" s="214"/>
      <c r="JQ69" s="214"/>
      <c r="JR69" s="214"/>
      <c r="JS69" s="214"/>
      <c r="JT69" s="214"/>
      <c r="JU69" s="214"/>
      <c r="JV69" s="214"/>
      <c r="JW69" s="214"/>
      <c r="JX69" s="214"/>
      <c r="JY69" s="214"/>
      <c r="JZ69" s="214"/>
      <c r="KA69" s="214"/>
      <c r="KB69" s="214"/>
      <c r="KC69" s="214"/>
      <c r="KD69" s="214"/>
      <c r="KE69" s="214"/>
      <c r="KF69" s="214"/>
      <c r="KG69" s="214"/>
      <c r="KH69" s="214"/>
      <c r="KI69" s="214"/>
      <c r="KJ69" s="214"/>
      <c r="KK69" s="214"/>
      <c r="KL69" s="214"/>
      <c r="KM69" s="214"/>
      <c r="KN69" s="214"/>
      <c r="KO69" s="214"/>
      <c r="KP69" s="214"/>
      <c r="KQ69" s="214"/>
      <c r="KR69" s="214"/>
      <c r="KS69" s="214"/>
      <c r="KT69" s="214"/>
      <c r="KU69" s="214"/>
      <c r="KV69" s="214"/>
      <c r="KW69" s="214"/>
      <c r="KX69" s="214"/>
      <c r="KY69" s="214"/>
      <c r="KZ69" s="214"/>
      <c r="LA69" s="214"/>
      <c r="LB69" s="214"/>
      <c r="LC69" s="214"/>
      <c r="LD69" s="214"/>
      <c r="LE69" s="214"/>
      <c r="LF69" s="214"/>
      <c r="LG69" s="214"/>
      <c r="LH69" s="214"/>
      <c r="LI69" s="214"/>
      <c r="LJ69" s="214"/>
      <c r="LK69" s="214"/>
      <c r="LL69" s="214"/>
      <c r="LM69" s="214"/>
      <c r="LN69" s="214"/>
      <c r="LO69" s="214"/>
      <c r="LP69" s="214"/>
      <c r="LQ69" s="214"/>
      <c r="LR69" s="214"/>
      <c r="LS69" s="214"/>
      <c r="LT69" s="214"/>
      <c r="LU69" s="214"/>
      <c r="LV69" s="214"/>
      <c r="LW69" s="214"/>
      <c r="LX69" s="214"/>
      <c r="LY69" s="214"/>
      <c r="LZ69" s="214"/>
      <c r="MA69" s="214"/>
      <c r="MB69" s="214"/>
      <c r="MC69" s="214"/>
      <c r="MD69" s="214"/>
      <c r="ME69" s="214"/>
      <c r="MF69" s="214"/>
      <c r="MG69" s="214"/>
      <c r="MH69" s="214"/>
      <c r="MI69" s="214"/>
    </row>
    <row r="70" spans="27:347" x14ac:dyDescent="0.25"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4"/>
      <c r="FL70" s="214"/>
      <c r="FM70" s="214"/>
      <c r="FN70" s="214"/>
      <c r="FO70" s="214"/>
      <c r="FP70" s="214"/>
      <c r="FQ70" s="214"/>
      <c r="FR70" s="214"/>
      <c r="FS70" s="214"/>
      <c r="FT70" s="214"/>
      <c r="FU70" s="214"/>
      <c r="FV70" s="214"/>
      <c r="FW70" s="214"/>
      <c r="FX70" s="214"/>
      <c r="FY70" s="214"/>
      <c r="FZ70" s="214"/>
      <c r="GA70" s="214"/>
      <c r="GB70" s="214"/>
      <c r="GC70" s="214"/>
      <c r="GD70" s="214"/>
      <c r="GE70" s="214"/>
      <c r="GF70" s="214"/>
      <c r="GG70" s="214"/>
      <c r="GH70" s="214"/>
      <c r="GI70" s="214"/>
      <c r="GJ70" s="214"/>
      <c r="GK70" s="214"/>
      <c r="GL70" s="214"/>
      <c r="GM70" s="214"/>
      <c r="GN70" s="214"/>
      <c r="GO70" s="214"/>
      <c r="GP70" s="214"/>
      <c r="GQ70" s="214"/>
      <c r="GR70" s="214"/>
      <c r="GS70" s="214"/>
      <c r="GT70" s="214"/>
      <c r="GU70" s="214"/>
      <c r="GV70" s="214"/>
      <c r="GW70" s="214"/>
      <c r="GX70" s="214"/>
      <c r="GY70" s="214"/>
      <c r="GZ70" s="214"/>
      <c r="HA70" s="214"/>
      <c r="HB70" s="214"/>
      <c r="HC70" s="214"/>
      <c r="HD70" s="214"/>
      <c r="HE70" s="214"/>
      <c r="HF70" s="214"/>
      <c r="HG70" s="214"/>
      <c r="HH70" s="214"/>
      <c r="HI70" s="214"/>
      <c r="HJ70" s="214"/>
      <c r="HK70" s="214"/>
      <c r="HL70" s="214"/>
      <c r="HM70" s="214"/>
      <c r="HN70" s="214"/>
      <c r="HO70" s="214"/>
      <c r="HP70" s="214"/>
      <c r="HQ70" s="214"/>
      <c r="HR70" s="214"/>
      <c r="HS70" s="214"/>
      <c r="HT70" s="214"/>
      <c r="HU70" s="214"/>
      <c r="HV70" s="214"/>
      <c r="HW70" s="214"/>
      <c r="HX70" s="214"/>
      <c r="HY70" s="214"/>
      <c r="HZ70" s="214"/>
      <c r="IA70" s="214"/>
      <c r="IB70" s="214"/>
      <c r="IC70" s="214"/>
      <c r="ID70" s="214"/>
      <c r="IE70" s="214"/>
      <c r="IF70" s="214"/>
      <c r="IG70" s="214"/>
      <c r="IH70" s="214"/>
      <c r="II70" s="214"/>
      <c r="IJ70" s="214"/>
      <c r="IK70" s="214"/>
      <c r="IL70" s="214"/>
      <c r="IM70" s="214"/>
      <c r="IN70" s="214"/>
      <c r="IO70" s="214"/>
      <c r="IP70" s="214"/>
      <c r="IQ70" s="214"/>
      <c r="IR70" s="214"/>
      <c r="IS70" s="214"/>
      <c r="IT70" s="214"/>
      <c r="IU70" s="214"/>
      <c r="IV70" s="214"/>
      <c r="IW70" s="214"/>
      <c r="IX70" s="214"/>
      <c r="IY70" s="214"/>
      <c r="IZ70" s="214"/>
      <c r="JA70" s="214"/>
      <c r="JB70" s="214"/>
      <c r="JC70" s="214"/>
      <c r="JD70" s="214"/>
      <c r="JE70" s="214"/>
      <c r="JF70" s="214"/>
      <c r="JG70" s="214"/>
      <c r="JH70" s="214"/>
      <c r="JI70" s="214"/>
      <c r="JJ70" s="214"/>
      <c r="JK70" s="214"/>
      <c r="JL70" s="214"/>
      <c r="JM70" s="214"/>
      <c r="JN70" s="214"/>
      <c r="JO70" s="214"/>
      <c r="JP70" s="214"/>
      <c r="JQ70" s="214"/>
      <c r="JR70" s="214"/>
      <c r="JS70" s="214"/>
      <c r="JT70" s="214"/>
      <c r="JU70" s="214"/>
      <c r="JV70" s="214"/>
      <c r="JW70" s="214"/>
      <c r="JX70" s="214"/>
      <c r="JY70" s="214"/>
      <c r="JZ70" s="214"/>
      <c r="KA70" s="214"/>
      <c r="KB70" s="214"/>
      <c r="KC70" s="214"/>
      <c r="KD70" s="214"/>
      <c r="KE70" s="214"/>
      <c r="KF70" s="214"/>
      <c r="KG70" s="214"/>
      <c r="KH70" s="214"/>
      <c r="KI70" s="214"/>
      <c r="KJ70" s="214"/>
      <c r="KK70" s="214"/>
      <c r="KL70" s="214"/>
      <c r="KM70" s="214"/>
      <c r="KN70" s="214"/>
      <c r="KO70" s="214"/>
      <c r="KP70" s="214"/>
      <c r="KQ70" s="214"/>
      <c r="KR70" s="214"/>
      <c r="KS70" s="214"/>
      <c r="KT70" s="214"/>
      <c r="KU70" s="214"/>
      <c r="KV70" s="214"/>
      <c r="KW70" s="214"/>
      <c r="KX70" s="214"/>
      <c r="KY70" s="214"/>
      <c r="KZ70" s="214"/>
      <c r="LA70" s="214"/>
      <c r="LB70" s="214"/>
      <c r="LC70" s="214"/>
      <c r="LD70" s="214"/>
      <c r="LE70" s="214"/>
      <c r="LF70" s="214"/>
      <c r="LG70" s="214"/>
      <c r="LH70" s="214"/>
      <c r="LI70" s="214"/>
      <c r="LJ70" s="214"/>
      <c r="LK70" s="214"/>
      <c r="LL70" s="214"/>
      <c r="LM70" s="214"/>
      <c r="LN70" s="214"/>
      <c r="LO70" s="214"/>
      <c r="LP70" s="214"/>
      <c r="LQ70" s="214"/>
      <c r="LR70" s="214"/>
      <c r="LS70" s="214"/>
      <c r="LT70" s="214"/>
      <c r="LU70" s="214"/>
      <c r="LV70" s="214"/>
      <c r="LW70" s="214"/>
      <c r="LX70" s="214"/>
      <c r="LY70" s="214"/>
      <c r="LZ70" s="214"/>
      <c r="MA70" s="214"/>
      <c r="MB70" s="214"/>
      <c r="MC70" s="214"/>
      <c r="MD70" s="214"/>
      <c r="ME70" s="214"/>
      <c r="MF70" s="214"/>
      <c r="MG70" s="214"/>
      <c r="MH70" s="214"/>
      <c r="MI70" s="214"/>
    </row>
    <row r="71" spans="27:347" x14ac:dyDescent="0.25"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4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4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4"/>
      <c r="FL71" s="214"/>
      <c r="FM71" s="214"/>
      <c r="FN71" s="214"/>
      <c r="FO71" s="214"/>
      <c r="FP71" s="214"/>
      <c r="FQ71" s="214"/>
      <c r="FR71" s="214"/>
      <c r="FS71" s="214"/>
      <c r="FT71" s="214"/>
      <c r="FU71" s="214"/>
      <c r="FV71" s="214"/>
      <c r="FW71" s="214"/>
      <c r="FX71" s="214"/>
      <c r="FY71" s="214"/>
      <c r="FZ71" s="214"/>
      <c r="GA71" s="214"/>
      <c r="GB71" s="214"/>
      <c r="GC71" s="214"/>
      <c r="GD71" s="214"/>
      <c r="GE71" s="214"/>
      <c r="GF71" s="214"/>
      <c r="GG71" s="214"/>
      <c r="GH71" s="214"/>
      <c r="GI71" s="214"/>
      <c r="GJ71" s="214"/>
      <c r="GK71" s="214"/>
      <c r="GL71" s="214"/>
      <c r="GM71" s="214"/>
      <c r="GN71" s="214"/>
      <c r="GO71" s="214"/>
      <c r="GP71" s="214"/>
      <c r="GQ71" s="214"/>
      <c r="GR71" s="214"/>
      <c r="GS71" s="214"/>
      <c r="GT71" s="214"/>
      <c r="GU71" s="214"/>
      <c r="GV71" s="214"/>
      <c r="GW71" s="214"/>
      <c r="GX71" s="214"/>
      <c r="GY71" s="214"/>
      <c r="GZ71" s="214"/>
      <c r="HA71" s="214"/>
      <c r="HB71" s="214"/>
      <c r="HC71" s="214"/>
      <c r="HD71" s="214"/>
      <c r="HE71" s="214"/>
      <c r="HF71" s="214"/>
      <c r="HG71" s="214"/>
      <c r="HH71" s="214"/>
      <c r="HI71" s="214"/>
      <c r="HJ71" s="214"/>
      <c r="HK71" s="214"/>
      <c r="HL71" s="214"/>
      <c r="HM71" s="214"/>
      <c r="HN71" s="214"/>
      <c r="HO71" s="214"/>
      <c r="HP71" s="214"/>
      <c r="HQ71" s="214"/>
      <c r="HR71" s="214"/>
      <c r="HS71" s="214"/>
      <c r="HT71" s="214"/>
      <c r="HU71" s="214"/>
      <c r="HV71" s="214"/>
      <c r="HW71" s="214"/>
      <c r="HX71" s="214"/>
      <c r="HY71" s="214"/>
      <c r="HZ71" s="214"/>
      <c r="IA71" s="214"/>
      <c r="IB71" s="214"/>
      <c r="IC71" s="214"/>
      <c r="ID71" s="214"/>
      <c r="IE71" s="214"/>
      <c r="IF71" s="214"/>
      <c r="IG71" s="214"/>
      <c r="IH71" s="214"/>
      <c r="II71" s="214"/>
      <c r="IJ71" s="214"/>
      <c r="IK71" s="214"/>
      <c r="IL71" s="214"/>
      <c r="IM71" s="214"/>
      <c r="IN71" s="214"/>
      <c r="IO71" s="214"/>
      <c r="IP71" s="214"/>
      <c r="IQ71" s="214"/>
      <c r="IR71" s="214"/>
      <c r="IS71" s="214"/>
      <c r="IT71" s="214"/>
      <c r="IU71" s="214"/>
      <c r="IV71" s="214"/>
      <c r="IW71" s="214"/>
      <c r="IX71" s="214"/>
      <c r="IY71" s="214"/>
      <c r="IZ71" s="214"/>
      <c r="JA71" s="214"/>
      <c r="JB71" s="214"/>
      <c r="JC71" s="214"/>
      <c r="JD71" s="214"/>
      <c r="JE71" s="214"/>
      <c r="JF71" s="214"/>
      <c r="JG71" s="214"/>
      <c r="JH71" s="214"/>
      <c r="JI71" s="214"/>
      <c r="JJ71" s="214"/>
      <c r="JK71" s="214"/>
      <c r="JL71" s="214"/>
      <c r="JM71" s="214"/>
      <c r="JN71" s="214"/>
      <c r="JO71" s="214"/>
      <c r="JP71" s="214"/>
      <c r="JQ71" s="214"/>
      <c r="JR71" s="214"/>
      <c r="JS71" s="214"/>
      <c r="JT71" s="214"/>
      <c r="JU71" s="214"/>
      <c r="JV71" s="214"/>
      <c r="JW71" s="214"/>
      <c r="JX71" s="214"/>
      <c r="JY71" s="214"/>
      <c r="JZ71" s="214"/>
      <c r="KA71" s="214"/>
      <c r="KB71" s="214"/>
      <c r="KC71" s="214"/>
      <c r="KD71" s="214"/>
      <c r="KE71" s="214"/>
      <c r="KF71" s="214"/>
      <c r="KG71" s="214"/>
      <c r="KH71" s="214"/>
      <c r="KI71" s="214"/>
      <c r="KJ71" s="214"/>
      <c r="KK71" s="214"/>
      <c r="KL71" s="214"/>
      <c r="KM71" s="214"/>
      <c r="KN71" s="214"/>
      <c r="KO71" s="214"/>
      <c r="KP71" s="214"/>
      <c r="KQ71" s="214"/>
      <c r="KR71" s="214"/>
      <c r="KS71" s="214"/>
      <c r="KT71" s="214"/>
      <c r="KU71" s="214"/>
      <c r="KV71" s="214"/>
      <c r="KW71" s="214"/>
      <c r="KX71" s="214"/>
      <c r="KY71" s="214"/>
      <c r="KZ71" s="214"/>
      <c r="LA71" s="214"/>
      <c r="LB71" s="214"/>
      <c r="LC71" s="214"/>
      <c r="LD71" s="214"/>
      <c r="LE71" s="214"/>
      <c r="LF71" s="214"/>
      <c r="LG71" s="214"/>
      <c r="LH71" s="214"/>
      <c r="LI71" s="214"/>
      <c r="LJ71" s="214"/>
      <c r="LK71" s="214"/>
      <c r="LL71" s="214"/>
      <c r="LM71" s="214"/>
      <c r="LN71" s="214"/>
      <c r="LO71" s="214"/>
      <c r="LP71" s="214"/>
      <c r="LQ71" s="214"/>
      <c r="LR71" s="214"/>
      <c r="LS71" s="214"/>
      <c r="LT71" s="214"/>
      <c r="LU71" s="214"/>
      <c r="LV71" s="214"/>
      <c r="LW71" s="214"/>
      <c r="LX71" s="214"/>
      <c r="LY71" s="214"/>
      <c r="LZ71" s="214"/>
      <c r="MA71" s="214"/>
      <c r="MB71" s="214"/>
      <c r="MC71" s="214"/>
      <c r="MD71" s="214"/>
      <c r="ME71" s="214"/>
      <c r="MF71" s="214"/>
      <c r="MG71" s="214"/>
      <c r="MH71" s="214"/>
      <c r="MI71" s="214"/>
    </row>
    <row r="72" spans="27:347" x14ac:dyDescent="0.25"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  <c r="DA72" s="214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214"/>
      <c r="DR72" s="214"/>
      <c r="DS72" s="214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4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4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4"/>
      <c r="FA72" s="214"/>
      <c r="FB72" s="214"/>
      <c r="FC72" s="214"/>
      <c r="FD72" s="214"/>
      <c r="FE72" s="214"/>
      <c r="FF72" s="214"/>
      <c r="FG72" s="214"/>
      <c r="FH72" s="214"/>
      <c r="FI72" s="214"/>
      <c r="FJ72" s="214"/>
      <c r="FK72" s="214"/>
      <c r="FL72" s="214"/>
      <c r="FM72" s="214"/>
      <c r="FN72" s="214"/>
      <c r="FO72" s="214"/>
      <c r="FP72" s="214"/>
      <c r="FQ72" s="214"/>
      <c r="FR72" s="214"/>
      <c r="FS72" s="214"/>
      <c r="FT72" s="214"/>
      <c r="FU72" s="214"/>
      <c r="FV72" s="214"/>
      <c r="FW72" s="214"/>
      <c r="FX72" s="214"/>
      <c r="FY72" s="214"/>
      <c r="FZ72" s="214"/>
      <c r="GA72" s="214"/>
      <c r="GB72" s="214"/>
      <c r="GC72" s="214"/>
      <c r="GD72" s="214"/>
      <c r="GE72" s="214"/>
      <c r="GF72" s="214"/>
      <c r="GG72" s="214"/>
      <c r="GH72" s="214"/>
      <c r="GI72" s="214"/>
      <c r="GJ72" s="214"/>
      <c r="GK72" s="214"/>
      <c r="GL72" s="214"/>
      <c r="GM72" s="214"/>
      <c r="GN72" s="214"/>
      <c r="GO72" s="214"/>
      <c r="GP72" s="214"/>
      <c r="GQ72" s="214"/>
      <c r="GR72" s="214"/>
      <c r="GS72" s="214"/>
      <c r="GT72" s="214"/>
      <c r="GU72" s="214"/>
      <c r="GV72" s="214"/>
      <c r="GW72" s="214"/>
      <c r="GX72" s="214"/>
      <c r="GY72" s="214"/>
      <c r="GZ72" s="214"/>
      <c r="HA72" s="214"/>
      <c r="HB72" s="214"/>
      <c r="HC72" s="214"/>
      <c r="HD72" s="214"/>
      <c r="HE72" s="214"/>
      <c r="HF72" s="214"/>
      <c r="HG72" s="214"/>
      <c r="HH72" s="214"/>
      <c r="HI72" s="214"/>
      <c r="HJ72" s="214"/>
      <c r="HK72" s="214"/>
      <c r="HL72" s="214"/>
      <c r="HM72" s="214"/>
      <c r="HN72" s="214"/>
      <c r="HO72" s="214"/>
      <c r="HP72" s="214"/>
      <c r="HQ72" s="214"/>
      <c r="HR72" s="214"/>
      <c r="HS72" s="214"/>
      <c r="HT72" s="214"/>
      <c r="HU72" s="214"/>
      <c r="HV72" s="214"/>
      <c r="HW72" s="214"/>
      <c r="HX72" s="214"/>
      <c r="HY72" s="214"/>
      <c r="HZ72" s="214"/>
      <c r="IA72" s="214"/>
      <c r="IB72" s="214"/>
      <c r="IC72" s="214"/>
      <c r="ID72" s="214"/>
      <c r="IE72" s="214"/>
      <c r="IF72" s="214"/>
      <c r="IG72" s="214"/>
      <c r="IH72" s="214"/>
      <c r="II72" s="214"/>
      <c r="IJ72" s="214"/>
      <c r="IK72" s="214"/>
      <c r="IL72" s="214"/>
      <c r="IM72" s="214"/>
      <c r="IN72" s="214"/>
      <c r="IO72" s="214"/>
      <c r="IP72" s="214"/>
      <c r="IQ72" s="214"/>
      <c r="IR72" s="214"/>
      <c r="IS72" s="214"/>
      <c r="IT72" s="214"/>
      <c r="IU72" s="214"/>
      <c r="IV72" s="214"/>
      <c r="IW72" s="214"/>
      <c r="IX72" s="214"/>
      <c r="IY72" s="214"/>
      <c r="IZ72" s="214"/>
      <c r="JA72" s="214"/>
      <c r="JB72" s="214"/>
      <c r="JC72" s="214"/>
      <c r="JD72" s="214"/>
      <c r="JE72" s="214"/>
      <c r="JF72" s="214"/>
      <c r="JG72" s="214"/>
      <c r="JH72" s="214"/>
      <c r="JI72" s="214"/>
      <c r="JJ72" s="214"/>
      <c r="JK72" s="214"/>
      <c r="JL72" s="214"/>
      <c r="JM72" s="214"/>
      <c r="JN72" s="214"/>
      <c r="JO72" s="214"/>
      <c r="JP72" s="214"/>
      <c r="JQ72" s="214"/>
      <c r="JR72" s="214"/>
      <c r="JS72" s="214"/>
      <c r="JT72" s="214"/>
      <c r="JU72" s="214"/>
      <c r="JV72" s="214"/>
      <c r="JW72" s="214"/>
      <c r="JX72" s="214"/>
      <c r="JY72" s="214"/>
      <c r="JZ72" s="214"/>
      <c r="KA72" s="214"/>
      <c r="KB72" s="214"/>
      <c r="KC72" s="214"/>
      <c r="KD72" s="214"/>
      <c r="KE72" s="214"/>
      <c r="KF72" s="214"/>
      <c r="KG72" s="214"/>
      <c r="KH72" s="214"/>
      <c r="KI72" s="214"/>
      <c r="KJ72" s="214"/>
      <c r="KK72" s="214"/>
      <c r="KL72" s="214"/>
      <c r="KM72" s="214"/>
      <c r="KN72" s="214"/>
      <c r="KO72" s="214"/>
      <c r="KP72" s="214"/>
      <c r="KQ72" s="214"/>
      <c r="KR72" s="214"/>
      <c r="KS72" s="214"/>
      <c r="KT72" s="214"/>
      <c r="KU72" s="214"/>
      <c r="KV72" s="214"/>
      <c r="KW72" s="214"/>
      <c r="KX72" s="214"/>
      <c r="KY72" s="214"/>
      <c r="KZ72" s="214"/>
      <c r="LA72" s="214"/>
      <c r="LB72" s="214"/>
      <c r="LC72" s="214"/>
      <c r="LD72" s="214"/>
      <c r="LE72" s="214"/>
      <c r="LF72" s="214"/>
      <c r="LG72" s="214"/>
      <c r="LH72" s="214"/>
      <c r="LI72" s="214"/>
      <c r="LJ72" s="214"/>
      <c r="LK72" s="214"/>
      <c r="LL72" s="214"/>
      <c r="LM72" s="214"/>
      <c r="LN72" s="214"/>
      <c r="LO72" s="214"/>
      <c r="LP72" s="214"/>
      <c r="LQ72" s="214"/>
      <c r="LR72" s="214"/>
      <c r="LS72" s="214"/>
      <c r="LT72" s="214"/>
      <c r="LU72" s="214"/>
      <c r="LV72" s="214"/>
      <c r="LW72" s="214"/>
      <c r="LX72" s="214"/>
      <c r="LY72" s="214"/>
      <c r="LZ72" s="214"/>
      <c r="MA72" s="214"/>
      <c r="MB72" s="214"/>
      <c r="MC72" s="214"/>
      <c r="MD72" s="214"/>
      <c r="ME72" s="214"/>
      <c r="MF72" s="214"/>
      <c r="MG72" s="214"/>
      <c r="MH72" s="214"/>
      <c r="MI72" s="214"/>
    </row>
    <row r="73" spans="27:347" x14ac:dyDescent="0.25"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  <c r="DA73" s="214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214"/>
      <c r="DR73" s="214"/>
      <c r="DS73" s="214"/>
      <c r="DT73" s="214"/>
      <c r="DU73" s="214"/>
      <c r="DV73" s="214"/>
      <c r="DW73" s="214"/>
      <c r="DX73" s="214"/>
      <c r="DY73" s="214"/>
      <c r="DZ73" s="214"/>
      <c r="EA73" s="214"/>
      <c r="EB73" s="214"/>
      <c r="EC73" s="214"/>
      <c r="ED73" s="214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4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4"/>
      <c r="FA73" s="214"/>
      <c r="FB73" s="214"/>
      <c r="FC73" s="214"/>
      <c r="FD73" s="214"/>
      <c r="FE73" s="214"/>
      <c r="FF73" s="214"/>
      <c r="FG73" s="214"/>
      <c r="FH73" s="214"/>
      <c r="FI73" s="214"/>
      <c r="FJ73" s="214"/>
      <c r="FK73" s="214"/>
      <c r="FL73" s="214"/>
      <c r="FM73" s="214"/>
      <c r="FN73" s="214"/>
      <c r="FO73" s="214"/>
      <c r="FP73" s="214"/>
      <c r="FQ73" s="214"/>
      <c r="FR73" s="214"/>
      <c r="FS73" s="214"/>
      <c r="FT73" s="214"/>
      <c r="FU73" s="214"/>
      <c r="FV73" s="214"/>
      <c r="FW73" s="214"/>
      <c r="FX73" s="214"/>
      <c r="FY73" s="214"/>
      <c r="FZ73" s="214"/>
      <c r="GA73" s="214"/>
      <c r="GB73" s="214"/>
      <c r="GC73" s="214"/>
      <c r="GD73" s="214"/>
      <c r="GE73" s="214"/>
      <c r="GF73" s="214"/>
      <c r="GG73" s="214"/>
      <c r="GH73" s="214"/>
      <c r="GI73" s="214"/>
      <c r="GJ73" s="214"/>
      <c r="GK73" s="214"/>
      <c r="GL73" s="214"/>
      <c r="GM73" s="214"/>
      <c r="GN73" s="214"/>
      <c r="GO73" s="214"/>
      <c r="GP73" s="214"/>
      <c r="GQ73" s="214"/>
      <c r="GR73" s="214"/>
      <c r="GS73" s="214"/>
      <c r="GT73" s="214"/>
      <c r="GU73" s="214"/>
      <c r="GV73" s="214"/>
      <c r="GW73" s="214"/>
      <c r="GX73" s="214"/>
      <c r="GY73" s="214"/>
      <c r="GZ73" s="214"/>
      <c r="HA73" s="214"/>
      <c r="HB73" s="214"/>
      <c r="HC73" s="214"/>
      <c r="HD73" s="214"/>
      <c r="HE73" s="214"/>
      <c r="HF73" s="214"/>
      <c r="HG73" s="214"/>
      <c r="HH73" s="214"/>
      <c r="HI73" s="214"/>
      <c r="HJ73" s="214"/>
      <c r="HK73" s="214"/>
      <c r="HL73" s="214"/>
      <c r="HM73" s="214"/>
      <c r="HN73" s="214"/>
      <c r="HO73" s="214"/>
      <c r="HP73" s="214"/>
      <c r="HQ73" s="214"/>
      <c r="HR73" s="214"/>
      <c r="HS73" s="214"/>
      <c r="HT73" s="214"/>
      <c r="HU73" s="214"/>
      <c r="HV73" s="214"/>
      <c r="HW73" s="214"/>
      <c r="HX73" s="214"/>
      <c r="HY73" s="214"/>
      <c r="HZ73" s="214"/>
      <c r="IA73" s="214"/>
      <c r="IB73" s="214"/>
      <c r="IC73" s="214"/>
      <c r="ID73" s="214"/>
      <c r="IE73" s="214"/>
      <c r="IF73" s="214"/>
      <c r="IG73" s="214"/>
      <c r="IH73" s="214"/>
      <c r="II73" s="214"/>
      <c r="IJ73" s="214"/>
      <c r="IK73" s="214"/>
      <c r="IL73" s="214"/>
      <c r="IM73" s="214"/>
      <c r="IN73" s="214"/>
      <c r="IO73" s="214"/>
      <c r="IP73" s="214"/>
      <c r="IQ73" s="214"/>
      <c r="IR73" s="214"/>
      <c r="IS73" s="214"/>
      <c r="IT73" s="214"/>
      <c r="IU73" s="214"/>
      <c r="IV73" s="214"/>
      <c r="IW73" s="214"/>
      <c r="IX73" s="214"/>
      <c r="IY73" s="214"/>
      <c r="IZ73" s="214"/>
      <c r="JA73" s="214"/>
      <c r="JB73" s="214"/>
      <c r="JC73" s="214"/>
      <c r="JD73" s="214"/>
      <c r="JE73" s="214"/>
      <c r="JF73" s="214"/>
      <c r="JG73" s="214"/>
      <c r="JH73" s="214"/>
      <c r="JI73" s="214"/>
      <c r="JJ73" s="214"/>
      <c r="JK73" s="214"/>
      <c r="JL73" s="214"/>
      <c r="JM73" s="214"/>
      <c r="JN73" s="214"/>
      <c r="JO73" s="214"/>
      <c r="JP73" s="214"/>
      <c r="JQ73" s="214"/>
      <c r="JR73" s="214"/>
      <c r="JS73" s="214"/>
      <c r="JT73" s="214"/>
      <c r="JU73" s="214"/>
      <c r="JV73" s="214"/>
      <c r="JW73" s="214"/>
      <c r="JX73" s="214"/>
      <c r="JY73" s="214"/>
      <c r="JZ73" s="214"/>
      <c r="KA73" s="214"/>
      <c r="KB73" s="214"/>
      <c r="KC73" s="214"/>
      <c r="KD73" s="214"/>
      <c r="KE73" s="214"/>
      <c r="KF73" s="214"/>
      <c r="KG73" s="214"/>
      <c r="KH73" s="214"/>
      <c r="KI73" s="214"/>
      <c r="KJ73" s="214"/>
      <c r="KK73" s="214"/>
      <c r="KL73" s="214"/>
      <c r="KM73" s="214"/>
      <c r="KN73" s="214"/>
      <c r="KO73" s="214"/>
      <c r="KP73" s="214"/>
      <c r="KQ73" s="214"/>
      <c r="KR73" s="214"/>
      <c r="KS73" s="214"/>
      <c r="KT73" s="214"/>
      <c r="KU73" s="214"/>
      <c r="KV73" s="214"/>
      <c r="KW73" s="214"/>
      <c r="KX73" s="214"/>
      <c r="KY73" s="214"/>
      <c r="KZ73" s="214"/>
      <c r="LA73" s="214"/>
      <c r="LB73" s="214"/>
      <c r="LC73" s="214"/>
      <c r="LD73" s="214"/>
      <c r="LE73" s="214"/>
      <c r="LF73" s="214"/>
      <c r="LG73" s="214"/>
      <c r="LH73" s="214"/>
      <c r="LI73" s="214"/>
      <c r="LJ73" s="214"/>
      <c r="LK73" s="214"/>
      <c r="LL73" s="214"/>
      <c r="LM73" s="214"/>
      <c r="LN73" s="214"/>
      <c r="LO73" s="214"/>
      <c r="LP73" s="214"/>
      <c r="LQ73" s="214"/>
      <c r="LR73" s="214"/>
      <c r="LS73" s="214"/>
      <c r="LT73" s="214"/>
      <c r="LU73" s="214"/>
      <c r="LV73" s="214"/>
      <c r="LW73" s="214"/>
      <c r="LX73" s="214"/>
      <c r="LY73" s="214"/>
      <c r="LZ73" s="214"/>
      <c r="MA73" s="214"/>
      <c r="MB73" s="214"/>
      <c r="MC73" s="214"/>
      <c r="MD73" s="214"/>
      <c r="ME73" s="214"/>
      <c r="MF73" s="214"/>
      <c r="MG73" s="214"/>
      <c r="MH73" s="214"/>
      <c r="MI73" s="214"/>
    </row>
    <row r="74" spans="27:347" x14ac:dyDescent="0.25"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  <c r="DA74" s="214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214"/>
      <c r="DR74" s="214"/>
      <c r="DS74" s="214"/>
      <c r="DT74" s="214"/>
      <c r="DU74" s="214"/>
      <c r="DV74" s="214"/>
      <c r="DW74" s="214"/>
      <c r="DX74" s="214"/>
      <c r="DY74" s="214"/>
      <c r="DZ74" s="214"/>
      <c r="EA74" s="214"/>
      <c r="EB74" s="214"/>
      <c r="EC74" s="214"/>
      <c r="ED74" s="214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4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4"/>
      <c r="FA74" s="214"/>
      <c r="FB74" s="214"/>
      <c r="FC74" s="214"/>
      <c r="FD74" s="214"/>
      <c r="FE74" s="214"/>
      <c r="FF74" s="214"/>
      <c r="FG74" s="214"/>
      <c r="FH74" s="214"/>
      <c r="FI74" s="214"/>
      <c r="FJ74" s="214"/>
      <c r="FK74" s="214"/>
      <c r="FL74" s="214"/>
      <c r="FM74" s="214"/>
      <c r="FN74" s="214"/>
      <c r="FO74" s="214"/>
      <c r="FP74" s="214"/>
      <c r="FQ74" s="214"/>
      <c r="FR74" s="214"/>
      <c r="FS74" s="214"/>
      <c r="FT74" s="214"/>
      <c r="FU74" s="214"/>
      <c r="FV74" s="214"/>
      <c r="FW74" s="214"/>
      <c r="FX74" s="214"/>
      <c r="FY74" s="214"/>
      <c r="FZ74" s="214"/>
      <c r="GA74" s="214"/>
      <c r="GB74" s="214"/>
      <c r="GC74" s="214"/>
      <c r="GD74" s="214"/>
      <c r="GE74" s="214"/>
      <c r="GF74" s="214"/>
      <c r="GG74" s="214"/>
      <c r="GH74" s="214"/>
      <c r="GI74" s="214"/>
      <c r="GJ74" s="214"/>
      <c r="GK74" s="214"/>
      <c r="GL74" s="214"/>
      <c r="GM74" s="214"/>
      <c r="GN74" s="214"/>
      <c r="GO74" s="214"/>
      <c r="GP74" s="214"/>
      <c r="GQ74" s="214"/>
      <c r="GR74" s="214"/>
      <c r="GS74" s="214"/>
      <c r="GT74" s="214"/>
      <c r="GU74" s="214"/>
      <c r="GV74" s="214"/>
      <c r="GW74" s="214"/>
      <c r="GX74" s="214"/>
      <c r="GY74" s="214"/>
      <c r="GZ74" s="214"/>
      <c r="HA74" s="214"/>
      <c r="HB74" s="214"/>
      <c r="HC74" s="214"/>
      <c r="HD74" s="214"/>
      <c r="HE74" s="214"/>
      <c r="HF74" s="214"/>
      <c r="HG74" s="214"/>
      <c r="HH74" s="214"/>
      <c r="HI74" s="214"/>
      <c r="HJ74" s="214"/>
      <c r="HK74" s="214"/>
      <c r="HL74" s="214"/>
      <c r="HM74" s="214"/>
      <c r="HN74" s="214"/>
      <c r="HO74" s="214"/>
      <c r="HP74" s="214"/>
      <c r="HQ74" s="214"/>
      <c r="HR74" s="214"/>
      <c r="HS74" s="214"/>
      <c r="HT74" s="214"/>
      <c r="HU74" s="214"/>
      <c r="HV74" s="214"/>
      <c r="HW74" s="214"/>
      <c r="HX74" s="214"/>
      <c r="HY74" s="214"/>
      <c r="HZ74" s="214"/>
      <c r="IA74" s="214"/>
      <c r="IB74" s="214"/>
      <c r="IC74" s="214"/>
      <c r="ID74" s="214"/>
      <c r="IE74" s="214"/>
      <c r="IF74" s="214"/>
      <c r="IG74" s="214"/>
      <c r="IH74" s="214"/>
      <c r="II74" s="214"/>
      <c r="IJ74" s="214"/>
      <c r="IK74" s="214"/>
      <c r="IL74" s="214"/>
      <c r="IM74" s="214"/>
      <c r="IN74" s="214"/>
      <c r="IO74" s="214"/>
      <c r="IP74" s="214"/>
      <c r="IQ74" s="214"/>
      <c r="IR74" s="214"/>
      <c r="IS74" s="214"/>
      <c r="IT74" s="214"/>
      <c r="IU74" s="214"/>
      <c r="IV74" s="214"/>
      <c r="IW74" s="214"/>
      <c r="IX74" s="214"/>
      <c r="IY74" s="214"/>
      <c r="IZ74" s="214"/>
      <c r="JA74" s="214"/>
      <c r="JB74" s="214"/>
      <c r="JC74" s="214"/>
      <c r="JD74" s="214"/>
      <c r="JE74" s="214"/>
      <c r="JF74" s="214"/>
      <c r="JG74" s="214"/>
      <c r="JH74" s="214"/>
      <c r="JI74" s="214"/>
      <c r="JJ74" s="214"/>
      <c r="JK74" s="214"/>
      <c r="JL74" s="214"/>
      <c r="JM74" s="214"/>
      <c r="JN74" s="214"/>
      <c r="JO74" s="214"/>
      <c r="JP74" s="214"/>
      <c r="JQ74" s="214"/>
      <c r="JR74" s="214"/>
      <c r="JS74" s="214"/>
      <c r="JT74" s="214"/>
      <c r="JU74" s="214"/>
      <c r="JV74" s="214"/>
      <c r="JW74" s="214"/>
      <c r="JX74" s="214"/>
      <c r="JY74" s="214"/>
      <c r="JZ74" s="214"/>
      <c r="KA74" s="214"/>
      <c r="KB74" s="214"/>
      <c r="KC74" s="214"/>
      <c r="KD74" s="214"/>
      <c r="KE74" s="214"/>
      <c r="KF74" s="214"/>
      <c r="KG74" s="214"/>
      <c r="KH74" s="214"/>
      <c r="KI74" s="214"/>
      <c r="KJ74" s="214"/>
      <c r="KK74" s="214"/>
      <c r="KL74" s="214"/>
      <c r="KM74" s="214"/>
      <c r="KN74" s="214"/>
      <c r="KO74" s="214"/>
      <c r="KP74" s="214"/>
      <c r="KQ74" s="214"/>
      <c r="KR74" s="214"/>
      <c r="KS74" s="214"/>
      <c r="KT74" s="214"/>
      <c r="KU74" s="214"/>
      <c r="KV74" s="214"/>
      <c r="KW74" s="214"/>
      <c r="KX74" s="214"/>
      <c r="KY74" s="214"/>
      <c r="KZ74" s="214"/>
      <c r="LA74" s="214"/>
      <c r="LB74" s="214"/>
      <c r="LC74" s="214"/>
      <c r="LD74" s="214"/>
      <c r="LE74" s="214"/>
      <c r="LF74" s="214"/>
      <c r="LG74" s="214"/>
      <c r="LH74" s="214"/>
      <c r="LI74" s="214"/>
      <c r="LJ74" s="214"/>
      <c r="LK74" s="214"/>
      <c r="LL74" s="214"/>
      <c r="LM74" s="214"/>
      <c r="LN74" s="214"/>
      <c r="LO74" s="214"/>
      <c r="LP74" s="214"/>
      <c r="LQ74" s="214"/>
      <c r="LR74" s="214"/>
      <c r="LS74" s="214"/>
      <c r="LT74" s="214"/>
      <c r="LU74" s="214"/>
      <c r="LV74" s="214"/>
      <c r="LW74" s="214"/>
      <c r="LX74" s="214"/>
      <c r="LY74" s="214"/>
      <c r="LZ74" s="214"/>
      <c r="MA74" s="214"/>
      <c r="MB74" s="214"/>
      <c r="MC74" s="214"/>
      <c r="MD74" s="214"/>
      <c r="ME74" s="214"/>
      <c r="MF74" s="214"/>
      <c r="MG74" s="214"/>
      <c r="MH74" s="214"/>
      <c r="MI74" s="214"/>
    </row>
    <row r="75" spans="27:347" x14ac:dyDescent="0.25"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4"/>
      <c r="FL75" s="214"/>
      <c r="FM75" s="214"/>
      <c r="FN75" s="214"/>
      <c r="FO75" s="214"/>
      <c r="FP75" s="214"/>
      <c r="FQ75" s="214"/>
      <c r="FR75" s="214"/>
      <c r="FS75" s="214"/>
      <c r="FT75" s="214"/>
      <c r="FU75" s="214"/>
      <c r="FV75" s="214"/>
      <c r="FW75" s="214"/>
      <c r="FX75" s="214"/>
      <c r="FY75" s="214"/>
      <c r="FZ75" s="214"/>
      <c r="GA75" s="214"/>
      <c r="GB75" s="214"/>
      <c r="GC75" s="214"/>
      <c r="GD75" s="214"/>
      <c r="GE75" s="214"/>
      <c r="GF75" s="214"/>
      <c r="GG75" s="214"/>
      <c r="GH75" s="214"/>
      <c r="GI75" s="214"/>
      <c r="GJ75" s="214"/>
      <c r="GK75" s="214"/>
      <c r="GL75" s="214"/>
      <c r="GM75" s="214"/>
      <c r="GN75" s="214"/>
      <c r="GO75" s="214"/>
      <c r="GP75" s="214"/>
      <c r="GQ75" s="214"/>
      <c r="GR75" s="214"/>
      <c r="GS75" s="214"/>
      <c r="GT75" s="214"/>
      <c r="GU75" s="214"/>
      <c r="GV75" s="214"/>
      <c r="GW75" s="214"/>
      <c r="GX75" s="214"/>
      <c r="GY75" s="214"/>
      <c r="GZ75" s="214"/>
      <c r="HA75" s="214"/>
      <c r="HB75" s="214"/>
      <c r="HC75" s="214"/>
      <c r="HD75" s="214"/>
      <c r="HE75" s="214"/>
      <c r="HF75" s="214"/>
      <c r="HG75" s="214"/>
      <c r="HH75" s="214"/>
      <c r="HI75" s="214"/>
      <c r="HJ75" s="214"/>
      <c r="HK75" s="214"/>
      <c r="HL75" s="214"/>
      <c r="HM75" s="214"/>
      <c r="HN75" s="214"/>
      <c r="HO75" s="214"/>
      <c r="HP75" s="214"/>
      <c r="HQ75" s="214"/>
      <c r="HR75" s="214"/>
      <c r="HS75" s="214"/>
      <c r="HT75" s="214"/>
      <c r="HU75" s="214"/>
      <c r="HV75" s="214"/>
      <c r="HW75" s="214"/>
      <c r="HX75" s="214"/>
      <c r="HY75" s="214"/>
      <c r="HZ75" s="214"/>
      <c r="IA75" s="214"/>
      <c r="IB75" s="214"/>
      <c r="IC75" s="214"/>
      <c r="ID75" s="214"/>
      <c r="IE75" s="214"/>
      <c r="IF75" s="214"/>
      <c r="IG75" s="214"/>
      <c r="IH75" s="214"/>
      <c r="II75" s="214"/>
      <c r="IJ75" s="214"/>
      <c r="IK75" s="214"/>
      <c r="IL75" s="214"/>
      <c r="IM75" s="214"/>
      <c r="IN75" s="214"/>
      <c r="IO75" s="214"/>
      <c r="IP75" s="214"/>
      <c r="IQ75" s="214"/>
      <c r="IR75" s="214"/>
      <c r="IS75" s="214"/>
      <c r="IT75" s="214"/>
      <c r="IU75" s="214"/>
      <c r="IV75" s="214"/>
      <c r="IW75" s="214"/>
      <c r="IX75" s="214"/>
      <c r="IY75" s="214"/>
      <c r="IZ75" s="214"/>
      <c r="JA75" s="214"/>
      <c r="JB75" s="214"/>
      <c r="JC75" s="214"/>
      <c r="JD75" s="214"/>
      <c r="JE75" s="214"/>
      <c r="JF75" s="214"/>
      <c r="JG75" s="214"/>
      <c r="JH75" s="214"/>
      <c r="JI75" s="214"/>
      <c r="JJ75" s="214"/>
      <c r="JK75" s="214"/>
      <c r="JL75" s="214"/>
      <c r="JM75" s="214"/>
      <c r="JN75" s="214"/>
      <c r="JO75" s="214"/>
      <c r="JP75" s="214"/>
      <c r="JQ75" s="214"/>
      <c r="JR75" s="214"/>
      <c r="JS75" s="214"/>
      <c r="JT75" s="214"/>
      <c r="JU75" s="214"/>
      <c r="JV75" s="214"/>
      <c r="JW75" s="214"/>
      <c r="JX75" s="214"/>
      <c r="JY75" s="214"/>
      <c r="JZ75" s="214"/>
      <c r="KA75" s="214"/>
      <c r="KB75" s="214"/>
      <c r="KC75" s="214"/>
      <c r="KD75" s="214"/>
      <c r="KE75" s="214"/>
      <c r="KF75" s="214"/>
      <c r="KG75" s="214"/>
      <c r="KH75" s="214"/>
      <c r="KI75" s="214"/>
      <c r="KJ75" s="214"/>
      <c r="KK75" s="214"/>
      <c r="KL75" s="214"/>
      <c r="KM75" s="214"/>
      <c r="KN75" s="214"/>
      <c r="KO75" s="214"/>
      <c r="KP75" s="214"/>
      <c r="KQ75" s="214"/>
      <c r="KR75" s="214"/>
      <c r="KS75" s="214"/>
      <c r="KT75" s="214"/>
      <c r="KU75" s="214"/>
      <c r="KV75" s="214"/>
      <c r="KW75" s="214"/>
      <c r="KX75" s="214"/>
      <c r="KY75" s="214"/>
      <c r="KZ75" s="214"/>
      <c r="LA75" s="214"/>
      <c r="LB75" s="214"/>
      <c r="LC75" s="214"/>
      <c r="LD75" s="214"/>
      <c r="LE75" s="214"/>
      <c r="LF75" s="214"/>
      <c r="LG75" s="214"/>
      <c r="LH75" s="214"/>
      <c r="LI75" s="214"/>
      <c r="LJ75" s="214"/>
      <c r="LK75" s="214"/>
      <c r="LL75" s="214"/>
      <c r="LM75" s="214"/>
      <c r="LN75" s="214"/>
      <c r="LO75" s="214"/>
      <c r="LP75" s="214"/>
      <c r="LQ75" s="214"/>
      <c r="LR75" s="214"/>
      <c r="LS75" s="214"/>
      <c r="LT75" s="214"/>
      <c r="LU75" s="214"/>
      <c r="LV75" s="214"/>
      <c r="LW75" s="214"/>
      <c r="LX75" s="214"/>
      <c r="LY75" s="214"/>
      <c r="LZ75" s="214"/>
      <c r="MA75" s="214"/>
      <c r="MB75" s="214"/>
      <c r="MC75" s="214"/>
      <c r="MD75" s="214"/>
      <c r="ME75" s="214"/>
      <c r="MF75" s="214"/>
      <c r="MG75" s="214"/>
      <c r="MH75" s="214"/>
      <c r="MI75" s="214"/>
    </row>
    <row r="76" spans="27:347" x14ac:dyDescent="0.25"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4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4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4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4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4"/>
      <c r="FL76" s="214"/>
      <c r="FM76" s="214"/>
      <c r="FN76" s="214"/>
      <c r="FO76" s="214"/>
      <c r="FP76" s="214"/>
      <c r="FQ76" s="214"/>
      <c r="FR76" s="214"/>
      <c r="FS76" s="214"/>
      <c r="FT76" s="214"/>
      <c r="FU76" s="214"/>
      <c r="FV76" s="214"/>
      <c r="FW76" s="214"/>
      <c r="FX76" s="214"/>
      <c r="FY76" s="214"/>
      <c r="FZ76" s="214"/>
      <c r="GA76" s="214"/>
      <c r="GB76" s="214"/>
      <c r="GC76" s="214"/>
      <c r="GD76" s="214"/>
      <c r="GE76" s="214"/>
      <c r="GF76" s="214"/>
      <c r="GG76" s="214"/>
      <c r="GH76" s="214"/>
      <c r="GI76" s="214"/>
      <c r="GJ76" s="214"/>
      <c r="GK76" s="214"/>
      <c r="GL76" s="214"/>
      <c r="GM76" s="214"/>
      <c r="GN76" s="214"/>
      <c r="GO76" s="214"/>
      <c r="GP76" s="214"/>
      <c r="GQ76" s="214"/>
      <c r="GR76" s="214"/>
      <c r="GS76" s="214"/>
      <c r="GT76" s="214"/>
      <c r="GU76" s="214"/>
      <c r="GV76" s="214"/>
      <c r="GW76" s="214"/>
      <c r="GX76" s="214"/>
      <c r="GY76" s="214"/>
      <c r="GZ76" s="214"/>
      <c r="HA76" s="214"/>
      <c r="HB76" s="214"/>
      <c r="HC76" s="214"/>
      <c r="HD76" s="214"/>
      <c r="HE76" s="214"/>
      <c r="HF76" s="214"/>
      <c r="HG76" s="214"/>
      <c r="HH76" s="214"/>
      <c r="HI76" s="214"/>
      <c r="HJ76" s="214"/>
      <c r="HK76" s="214"/>
      <c r="HL76" s="214"/>
      <c r="HM76" s="214"/>
      <c r="HN76" s="214"/>
      <c r="HO76" s="214"/>
      <c r="HP76" s="214"/>
      <c r="HQ76" s="214"/>
      <c r="HR76" s="214"/>
      <c r="HS76" s="214"/>
      <c r="HT76" s="214"/>
      <c r="HU76" s="214"/>
      <c r="HV76" s="214"/>
      <c r="HW76" s="214"/>
      <c r="HX76" s="214"/>
      <c r="HY76" s="214"/>
      <c r="HZ76" s="214"/>
      <c r="IA76" s="214"/>
      <c r="IB76" s="214"/>
      <c r="IC76" s="214"/>
      <c r="ID76" s="214"/>
      <c r="IE76" s="214"/>
      <c r="IF76" s="214"/>
      <c r="IG76" s="214"/>
      <c r="IH76" s="214"/>
      <c r="II76" s="214"/>
      <c r="IJ76" s="214"/>
      <c r="IK76" s="214"/>
      <c r="IL76" s="214"/>
      <c r="IM76" s="214"/>
      <c r="IN76" s="214"/>
      <c r="IO76" s="214"/>
      <c r="IP76" s="214"/>
      <c r="IQ76" s="214"/>
      <c r="IR76" s="214"/>
      <c r="IS76" s="214"/>
      <c r="IT76" s="214"/>
      <c r="IU76" s="214"/>
      <c r="IV76" s="214"/>
      <c r="IW76" s="214"/>
      <c r="IX76" s="214"/>
      <c r="IY76" s="214"/>
      <c r="IZ76" s="214"/>
      <c r="JA76" s="214"/>
      <c r="JB76" s="214"/>
      <c r="JC76" s="214"/>
      <c r="JD76" s="214"/>
      <c r="JE76" s="214"/>
      <c r="JF76" s="214"/>
      <c r="JG76" s="214"/>
      <c r="JH76" s="214"/>
      <c r="JI76" s="214"/>
      <c r="JJ76" s="214"/>
      <c r="JK76" s="214"/>
      <c r="JL76" s="214"/>
      <c r="JM76" s="214"/>
      <c r="JN76" s="214"/>
      <c r="JO76" s="214"/>
      <c r="JP76" s="214"/>
      <c r="JQ76" s="214"/>
      <c r="JR76" s="214"/>
      <c r="JS76" s="214"/>
      <c r="JT76" s="214"/>
      <c r="JU76" s="214"/>
      <c r="JV76" s="214"/>
      <c r="JW76" s="214"/>
      <c r="JX76" s="214"/>
      <c r="JY76" s="214"/>
      <c r="JZ76" s="214"/>
      <c r="KA76" s="214"/>
      <c r="KB76" s="214"/>
      <c r="KC76" s="214"/>
      <c r="KD76" s="214"/>
      <c r="KE76" s="214"/>
      <c r="KF76" s="214"/>
      <c r="KG76" s="214"/>
      <c r="KH76" s="214"/>
      <c r="KI76" s="214"/>
      <c r="KJ76" s="214"/>
      <c r="KK76" s="214"/>
      <c r="KL76" s="214"/>
      <c r="KM76" s="214"/>
      <c r="KN76" s="214"/>
      <c r="KO76" s="214"/>
      <c r="KP76" s="214"/>
      <c r="KQ76" s="214"/>
      <c r="KR76" s="214"/>
      <c r="KS76" s="214"/>
      <c r="KT76" s="214"/>
      <c r="KU76" s="214"/>
      <c r="KV76" s="214"/>
      <c r="KW76" s="214"/>
      <c r="KX76" s="214"/>
      <c r="KY76" s="214"/>
      <c r="KZ76" s="214"/>
      <c r="LA76" s="214"/>
      <c r="LB76" s="214"/>
      <c r="LC76" s="214"/>
      <c r="LD76" s="214"/>
      <c r="LE76" s="214"/>
      <c r="LF76" s="214"/>
      <c r="LG76" s="214"/>
      <c r="LH76" s="214"/>
      <c r="LI76" s="214"/>
      <c r="LJ76" s="214"/>
      <c r="LK76" s="214"/>
      <c r="LL76" s="214"/>
      <c r="LM76" s="214"/>
      <c r="LN76" s="214"/>
      <c r="LO76" s="214"/>
      <c r="LP76" s="214"/>
      <c r="LQ76" s="214"/>
      <c r="LR76" s="214"/>
      <c r="LS76" s="214"/>
      <c r="LT76" s="214"/>
      <c r="LU76" s="214"/>
      <c r="LV76" s="214"/>
      <c r="LW76" s="214"/>
      <c r="LX76" s="214"/>
      <c r="LY76" s="214"/>
      <c r="LZ76" s="214"/>
      <c r="MA76" s="214"/>
      <c r="MB76" s="214"/>
      <c r="MC76" s="214"/>
      <c r="MD76" s="214"/>
      <c r="ME76" s="214"/>
      <c r="MF76" s="214"/>
      <c r="MG76" s="214"/>
      <c r="MH76" s="214"/>
      <c r="MI76" s="214"/>
    </row>
    <row r="77" spans="27:347" x14ac:dyDescent="0.25"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4"/>
      <c r="DT77" s="214"/>
      <c r="DU77" s="214"/>
      <c r="DV77" s="214"/>
      <c r="DW77" s="214"/>
      <c r="DX77" s="214"/>
      <c r="DY77" s="214"/>
      <c r="DZ77" s="214"/>
      <c r="EA77" s="214"/>
      <c r="EB77" s="214"/>
      <c r="EC77" s="214"/>
      <c r="ED77" s="214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4"/>
      <c r="EP77" s="214"/>
      <c r="EQ77" s="214"/>
      <c r="ER77" s="214"/>
      <c r="ES77" s="214"/>
      <c r="ET77" s="214"/>
      <c r="EU77" s="214"/>
      <c r="EV77" s="214"/>
      <c r="EW77" s="214"/>
      <c r="EX77" s="214"/>
      <c r="EY77" s="214"/>
      <c r="EZ77" s="214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4"/>
      <c r="FL77" s="214"/>
      <c r="FM77" s="214"/>
      <c r="FN77" s="214"/>
      <c r="FO77" s="214"/>
      <c r="FP77" s="214"/>
      <c r="FQ77" s="214"/>
      <c r="FR77" s="214"/>
      <c r="FS77" s="214"/>
      <c r="FT77" s="214"/>
      <c r="FU77" s="214"/>
      <c r="FV77" s="214"/>
      <c r="FW77" s="214"/>
      <c r="FX77" s="214"/>
      <c r="FY77" s="214"/>
      <c r="FZ77" s="214"/>
      <c r="GA77" s="214"/>
      <c r="GB77" s="214"/>
      <c r="GC77" s="214"/>
      <c r="GD77" s="214"/>
      <c r="GE77" s="214"/>
      <c r="GF77" s="214"/>
      <c r="GG77" s="214"/>
      <c r="GH77" s="214"/>
      <c r="GI77" s="214"/>
      <c r="GJ77" s="214"/>
      <c r="GK77" s="214"/>
      <c r="GL77" s="214"/>
      <c r="GM77" s="214"/>
      <c r="GN77" s="214"/>
      <c r="GO77" s="214"/>
      <c r="GP77" s="214"/>
      <c r="GQ77" s="214"/>
      <c r="GR77" s="214"/>
      <c r="GS77" s="214"/>
      <c r="GT77" s="214"/>
      <c r="GU77" s="214"/>
      <c r="GV77" s="214"/>
      <c r="GW77" s="214"/>
      <c r="GX77" s="214"/>
      <c r="GY77" s="214"/>
      <c r="GZ77" s="214"/>
      <c r="HA77" s="214"/>
      <c r="HB77" s="214"/>
      <c r="HC77" s="214"/>
      <c r="HD77" s="214"/>
      <c r="HE77" s="214"/>
      <c r="HF77" s="214"/>
      <c r="HG77" s="214"/>
      <c r="HH77" s="214"/>
      <c r="HI77" s="214"/>
      <c r="HJ77" s="214"/>
      <c r="HK77" s="214"/>
      <c r="HL77" s="214"/>
      <c r="HM77" s="214"/>
      <c r="HN77" s="214"/>
      <c r="HO77" s="214"/>
      <c r="HP77" s="214"/>
      <c r="HQ77" s="214"/>
      <c r="HR77" s="214"/>
      <c r="HS77" s="214"/>
      <c r="HT77" s="214"/>
      <c r="HU77" s="214"/>
      <c r="HV77" s="214"/>
      <c r="HW77" s="214"/>
      <c r="HX77" s="214"/>
      <c r="HY77" s="214"/>
      <c r="HZ77" s="214"/>
      <c r="IA77" s="214"/>
      <c r="IB77" s="214"/>
      <c r="IC77" s="214"/>
      <c r="ID77" s="214"/>
      <c r="IE77" s="214"/>
      <c r="IF77" s="214"/>
      <c r="IG77" s="214"/>
      <c r="IH77" s="214"/>
      <c r="II77" s="214"/>
      <c r="IJ77" s="214"/>
      <c r="IK77" s="214"/>
      <c r="IL77" s="214"/>
      <c r="IM77" s="214"/>
      <c r="IN77" s="214"/>
      <c r="IO77" s="214"/>
      <c r="IP77" s="214"/>
      <c r="IQ77" s="214"/>
      <c r="IR77" s="214"/>
      <c r="IS77" s="214"/>
      <c r="IT77" s="214"/>
      <c r="IU77" s="214"/>
      <c r="IV77" s="214"/>
      <c r="IW77" s="214"/>
      <c r="IX77" s="214"/>
      <c r="IY77" s="214"/>
      <c r="IZ77" s="214"/>
      <c r="JA77" s="214"/>
      <c r="JB77" s="214"/>
      <c r="JC77" s="214"/>
      <c r="JD77" s="214"/>
      <c r="JE77" s="214"/>
      <c r="JF77" s="214"/>
      <c r="JG77" s="214"/>
      <c r="JH77" s="214"/>
      <c r="JI77" s="214"/>
      <c r="JJ77" s="214"/>
      <c r="JK77" s="214"/>
      <c r="JL77" s="214"/>
      <c r="JM77" s="214"/>
      <c r="JN77" s="214"/>
      <c r="JO77" s="214"/>
      <c r="JP77" s="214"/>
      <c r="JQ77" s="214"/>
      <c r="JR77" s="214"/>
      <c r="JS77" s="214"/>
      <c r="JT77" s="214"/>
      <c r="JU77" s="214"/>
      <c r="JV77" s="214"/>
      <c r="JW77" s="214"/>
      <c r="JX77" s="214"/>
      <c r="JY77" s="214"/>
      <c r="JZ77" s="214"/>
      <c r="KA77" s="214"/>
      <c r="KB77" s="214"/>
      <c r="KC77" s="214"/>
      <c r="KD77" s="214"/>
      <c r="KE77" s="214"/>
      <c r="KF77" s="214"/>
      <c r="KG77" s="214"/>
      <c r="KH77" s="214"/>
      <c r="KI77" s="214"/>
      <c r="KJ77" s="214"/>
      <c r="KK77" s="214"/>
      <c r="KL77" s="214"/>
      <c r="KM77" s="214"/>
      <c r="KN77" s="214"/>
      <c r="KO77" s="214"/>
      <c r="KP77" s="214"/>
      <c r="KQ77" s="214"/>
      <c r="KR77" s="214"/>
      <c r="KS77" s="214"/>
      <c r="KT77" s="214"/>
      <c r="KU77" s="214"/>
      <c r="KV77" s="214"/>
      <c r="KW77" s="214"/>
      <c r="KX77" s="214"/>
      <c r="KY77" s="214"/>
      <c r="KZ77" s="214"/>
      <c r="LA77" s="214"/>
      <c r="LB77" s="214"/>
      <c r="LC77" s="214"/>
      <c r="LD77" s="214"/>
      <c r="LE77" s="214"/>
      <c r="LF77" s="214"/>
      <c r="LG77" s="214"/>
      <c r="LH77" s="214"/>
      <c r="LI77" s="214"/>
      <c r="LJ77" s="214"/>
      <c r="LK77" s="214"/>
      <c r="LL77" s="214"/>
      <c r="LM77" s="214"/>
      <c r="LN77" s="214"/>
      <c r="LO77" s="214"/>
      <c r="LP77" s="214"/>
      <c r="LQ77" s="214"/>
      <c r="LR77" s="214"/>
      <c r="LS77" s="214"/>
      <c r="LT77" s="214"/>
      <c r="LU77" s="214"/>
      <c r="LV77" s="214"/>
      <c r="LW77" s="214"/>
      <c r="LX77" s="214"/>
      <c r="LY77" s="214"/>
      <c r="LZ77" s="214"/>
      <c r="MA77" s="214"/>
      <c r="MB77" s="214"/>
      <c r="MC77" s="214"/>
      <c r="MD77" s="214"/>
      <c r="ME77" s="214"/>
      <c r="MF77" s="214"/>
      <c r="MG77" s="214"/>
      <c r="MH77" s="214"/>
      <c r="MI77" s="214"/>
    </row>
    <row r="78" spans="27:347" x14ac:dyDescent="0.25"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214"/>
      <c r="DR78" s="214"/>
      <c r="DS78" s="214"/>
      <c r="DT78" s="214"/>
      <c r="DU78" s="214"/>
      <c r="DV78" s="214"/>
      <c r="DW78" s="214"/>
      <c r="DX78" s="214"/>
      <c r="DY78" s="214"/>
      <c r="DZ78" s="214"/>
      <c r="EA78" s="214"/>
      <c r="EB78" s="214"/>
      <c r="EC78" s="214"/>
      <c r="ED78" s="214"/>
      <c r="EE78" s="214"/>
      <c r="EF78" s="214"/>
      <c r="EG78" s="214"/>
      <c r="EH78" s="214"/>
      <c r="EI78" s="214"/>
      <c r="EJ78" s="214"/>
      <c r="EK78" s="214"/>
      <c r="EL78" s="214"/>
      <c r="EM78" s="214"/>
      <c r="EN78" s="214"/>
      <c r="EO78" s="214"/>
      <c r="EP78" s="214"/>
      <c r="EQ78" s="214"/>
      <c r="ER78" s="214"/>
      <c r="ES78" s="214"/>
      <c r="ET78" s="214"/>
      <c r="EU78" s="214"/>
      <c r="EV78" s="214"/>
      <c r="EW78" s="214"/>
      <c r="EX78" s="214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4"/>
      <c r="FL78" s="214"/>
      <c r="FM78" s="214"/>
      <c r="FN78" s="214"/>
      <c r="FO78" s="214"/>
      <c r="FP78" s="214"/>
      <c r="FQ78" s="214"/>
      <c r="FR78" s="214"/>
      <c r="FS78" s="214"/>
      <c r="FT78" s="214"/>
      <c r="FU78" s="214"/>
      <c r="FV78" s="214"/>
      <c r="FW78" s="214"/>
      <c r="FX78" s="214"/>
      <c r="FY78" s="214"/>
      <c r="FZ78" s="214"/>
      <c r="GA78" s="214"/>
      <c r="GB78" s="214"/>
      <c r="GC78" s="214"/>
      <c r="GD78" s="214"/>
      <c r="GE78" s="214"/>
      <c r="GF78" s="214"/>
      <c r="GG78" s="214"/>
      <c r="GH78" s="214"/>
      <c r="GI78" s="214"/>
      <c r="GJ78" s="214"/>
      <c r="GK78" s="214"/>
      <c r="GL78" s="214"/>
      <c r="GM78" s="214"/>
      <c r="GN78" s="214"/>
      <c r="GO78" s="214"/>
      <c r="GP78" s="214"/>
      <c r="GQ78" s="214"/>
      <c r="GR78" s="214"/>
      <c r="GS78" s="214"/>
      <c r="GT78" s="214"/>
      <c r="GU78" s="214"/>
      <c r="GV78" s="214"/>
      <c r="GW78" s="214"/>
      <c r="GX78" s="214"/>
      <c r="GY78" s="214"/>
      <c r="GZ78" s="214"/>
      <c r="HA78" s="214"/>
      <c r="HB78" s="214"/>
      <c r="HC78" s="214"/>
      <c r="HD78" s="214"/>
      <c r="HE78" s="214"/>
      <c r="HF78" s="214"/>
      <c r="HG78" s="214"/>
      <c r="HH78" s="214"/>
      <c r="HI78" s="214"/>
      <c r="HJ78" s="214"/>
      <c r="HK78" s="214"/>
      <c r="HL78" s="214"/>
      <c r="HM78" s="214"/>
      <c r="HN78" s="214"/>
      <c r="HO78" s="214"/>
      <c r="HP78" s="214"/>
      <c r="HQ78" s="214"/>
      <c r="HR78" s="214"/>
      <c r="HS78" s="214"/>
      <c r="HT78" s="214"/>
      <c r="HU78" s="214"/>
      <c r="HV78" s="214"/>
      <c r="HW78" s="214"/>
      <c r="HX78" s="214"/>
      <c r="HY78" s="214"/>
      <c r="HZ78" s="214"/>
      <c r="IA78" s="214"/>
      <c r="IB78" s="214"/>
      <c r="IC78" s="214"/>
      <c r="ID78" s="214"/>
      <c r="IE78" s="214"/>
      <c r="IF78" s="214"/>
      <c r="IG78" s="214"/>
      <c r="IH78" s="214"/>
      <c r="II78" s="214"/>
      <c r="IJ78" s="214"/>
      <c r="IK78" s="214"/>
      <c r="IL78" s="214"/>
      <c r="IM78" s="214"/>
      <c r="IN78" s="214"/>
      <c r="IO78" s="214"/>
      <c r="IP78" s="214"/>
      <c r="IQ78" s="214"/>
      <c r="IR78" s="214"/>
      <c r="IS78" s="214"/>
      <c r="IT78" s="214"/>
      <c r="IU78" s="214"/>
      <c r="IV78" s="214"/>
      <c r="IW78" s="214"/>
      <c r="IX78" s="214"/>
      <c r="IY78" s="214"/>
      <c r="IZ78" s="214"/>
      <c r="JA78" s="214"/>
      <c r="JB78" s="214"/>
      <c r="JC78" s="214"/>
      <c r="JD78" s="214"/>
      <c r="JE78" s="214"/>
      <c r="JF78" s="214"/>
      <c r="JG78" s="214"/>
      <c r="JH78" s="214"/>
      <c r="JI78" s="214"/>
      <c r="JJ78" s="214"/>
      <c r="JK78" s="214"/>
      <c r="JL78" s="214"/>
      <c r="JM78" s="214"/>
      <c r="JN78" s="214"/>
      <c r="JO78" s="214"/>
      <c r="JP78" s="214"/>
      <c r="JQ78" s="214"/>
      <c r="JR78" s="214"/>
      <c r="JS78" s="214"/>
      <c r="JT78" s="214"/>
      <c r="JU78" s="214"/>
      <c r="JV78" s="214"/>
      <c r="JW78" s="214"/>
      <c r="JX78" s="214"/>
      <c r="JY78" s="214"/>
      <c r="JZ78" s="214"/>
      <c r="KA78" s="214"/>
      <c r="KB78" s="214"/>
      <c r="KC78" s="214"/>
      <c r="KD78" s="214"/>
      <c r="KE78" s="214"/>
      <c r="KF78" s="214"/>
      <c r="KG78" s="214"/>
      <c r="KH78" s="214"/>
      <c r="KI78" s="214"/>
      <c r="KJ78" s="214"/>
      <c r="KK78" s="214"/>
      <c r="KL78" s="214"/>
      <c r="KM78" s="214"/>
      <c r="KN78" s="214"/>
      <c r="KO78" s="214"/>
      <c r="KP78" s="214"/>
      <c r="KQ78" s="214"/>
      <c r="KR78" s="214"/>
      <c r="KS78" s="214"/>
      <c r="KT78" s="214"/>
      <c r="KU78" s="214"/>
      <c r="KV78" s="214"/>
      <c r="KW78" s="214"/>
      <c r="KX78" s="214"/>
      <c r="KY78" s="214"/>
      <c r="KZ78" s="214"/>
      <c r="LA78" s="214"/>
      <c r="LB78" s="214"/>
      <c r="LC78" s="214"/>
      <c r="LD78" s="214"/>
      <c r="LE78" s="214"/>
      <c r="LF78" s="214"/>
      <c r="LG78" s="214"/>
      <c r="LH78" s="214"/>
      <c r="LI78" s="214"/>
      <c r="LJ78" s="214"/>
      <c r="LK78" s="214"/>
      <c r="LL78" s="214"/>
      <c r="LM78" s="214"/>
      <c r="LN78" s="214"/>
      <c r="LO78" s="214"/>
      <c r="LP78" s="214"/>
      <c r="LQ78" s="214"/>
      <c r="LR78" s="214"/>
      <c r="LS78" s="214"/>
      <c r="LT78" s="214"/>
      <c r="LU78" s="214"/>
      <c r="LV78" s="214"/>
      <c r="LW78" s="214"/>
      <c r="LX78" s="214"/>
      <c r="LY78" s="214"/>
      <c r="LZ78" s="214"/>
      <c r="MA78" s="214"/>
      <c r="MB78" s="214"/>
      <c r="MC78" s="214"/>
      <c r="MD78" s="214"/>
      <c r="ME78" s="214"/>
      <c r="MF78" s="214"/>
      <c r="MG78" s="214"/>
      <c r="MH78" s="214"/>
      <c r="MI78" s="214"/>
    </row>
    <row r="79" spans="27:347" x14ac:dyDescent="0.25"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4"/>
      <c r="DT79" s="214"/>
      <c r="DU79" s="214"/>
      <c r="DV79" s="214"/>
      <c r="DW79" s="214"/>
      <c r="DX79" s="214"/>
      <c r="DY79" s="214"/>
      <c r="DZ79" s="214"/>
      <c r="EA79" s="214"/>
      <c r="EB79" s="214"/>
      <c r="EC79" s="214"/>
      <c r="ED79" s="214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4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4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4"/>
      <c r="FL79" s="214"/>
      <c r="FM79" s="214"/>
      <c r="FN79" s="214"/>
      <c r="FO79" s="214"/>
      <c r="FP79" s="214"/>
      <c r="FQ79" s="214"/>
      <c r="FR79" s="214"/>
      <c r="FS79" s="214"/>
      <c r="FT79" s="214"/>
      <c r="FU79" s="214"/>
      <c r="FV79" s="214"/>
      <c r="FW79" s="214"/>
      <c r="FX79" s="214"/>
      <c r="FY79" s="214"/>
      <c r="FZ79" s="214"/>
      <c r="GA79" s="214"/>
      <c r="GB79" s="214"/>
      <c r="GC79" s="214"/>
      <c r="GD79" s="214"/>
      <c r="GE79" s="214"/>
      <c r="GF79" s="214"/>
      <c r="GG79" s="214"/>
      <c r="GH79" s="214"/>
      <c r="GI79" s="214"/>
      <c r="GJ79" s="214"/>
      <c r="GK79" s="214"/>
      <c r="GL79" s="214"/>
      <c r="GM79" s="214"/>
      <c r="GN79" s="214"/>
      <c r="GO79" s="214"/>
      <c r="GP79" s="214"/>
      <c r="GQ79" s="214"/>
      <c r="GR79" s="214"/>
      <c r="GS79" s="214"/>
      <c r="GT79" s="214"/>
      <c r="GU79" s="214"/>
      <c r="GV79" s="214"/>
      <c r="GW79" s="214"/>
      <c r="GX79" s="214"/>
      <c r="GY79" s="214"/>
      <c r="GZ79" s="214"/>
      <c r="HA79" s="214"/>
      <c r="HB79" s="214"/>
      <c r="HC79" s="214"/>
      <c r="HD79" s="214"/>
      <c r="HE79" s="214"/>
      <c r="HF79" s="214"/>
      <c r="HG79" s="214"/>
      <c r="HH79" s="214"/>
      <c r="HI79" s="214"/>
      <c r="HJ79" s="214"/>
      <c r="HK79" s="214"/>
      <c r="HL79" s="214"/>
      <c r="HM79" s="214"/>
      <c r="HN79" s="214"/>
      <c r="HO79" s="214"/>
      <c r="HP79" s="214"/>
      <c r="HQ79" s="214"/>
      <c r="HR79" s="214"/>
      <c r="HS79" s="214"/>
      <c r="HT79" s="214"/>
      <c r="HU79" s="214"/>
      <c r="HV79" s="214"/>
      <c r="HW79" s="214"/>
      <c r="HX79" s="214"/>
      <c r="HY79" s="214"/>
      <c r="HZ79" s="214"/>
      <c r="IA79" s="214"/>
      <c r="IB79" s="214"/>
      <c r="IC79" s="214"/>
      <c r="ID79" s="214"/>
      <c r="IE79" s="214"/>
      <c r="IF79" s="214"/>
      <c r="IG79" s="214"/>
      <c r="IH79" s="214"/>
      <c r="II79" s="214"/>
      <c r="IJ79" s="214"/>
      <c r="IK79" s="214"/>
      <c r="IL79" s="214"/>
      <c r="IM79" s="214"/>
      <c r="IN79" s="214"/>
      <c r="IO79" s="214"/>
      <c r="IP79" s="214"/>
      <c r="IQ79" s="214"/>
      <c r="IR79" s="214"/>
      <c r="IS79" s="214"/>
      <c r="IT79" s="214"/>
      <c r="IU79" s="214"/>
      <c r="IV79" s="214"/>
      <c r="IW79" s="214"/>
      <c r="IX79" s="214"/>
      <c r="IY79" s="214"/>
      <c r="IZ79" s="214"/>
      <c r="JA79" s="214"/>
      <c r="JB79" s="214"/>
      <c r="JC79" s="214"/>
      <c r="JD79" s="214"/>
      <c r="JE79" s="214"/>
      <c r="JF79" s="214"/>
      <c r="JG79" s="214"/>
      <c r="JH79" s="214"/>
      <c r="JI79" s="214"/>
      <c r="JJ79" s="214"/>
      <c r="JK79" s="214"/>
      <c r="JL79" s="214"/>
      <c r="JM79" s="214"/>
      <c r="JN79" s="214"/>
      <c r="JO79" s="214"/>
      <c r="JP79" s="214"/>
      <c r="JQ79" s="214"/>
      <c r="JR79" s="214"/>
      <c r="JS79" s="214"/>
      <c r="JT79" s="214"/>
      <c r="JU79" s="214"/>
      <c r="JV79" s="214"/>
      <c r="JW79" s="214"/>
      <c r="JX79" s="214"/>
      <c r="JY79" s="214"/>
      <c r="JZ79" s="214"/>
      <c r="KA79" s="214"/>
      <c r="KB79" s="214"/>
      <c r="KC79" s="214"/>
      <c r="KD79" s="214"/>
      <c r="KE79" s="214"/>
      <c r="KF79" s="214"/>
      <c r="KG79" s="214"/>
      <c r="KH79" s="214"/>
      <c r="KI79" s="214"/>
      <c r="KJ79" s="214"/>
      <c r="KK79" s="214"/>
      <c r="KL79" s="214"/>
      <c r="KM79" s="214"/>
      <c r="KN79" s="214"/>
      <c r="KO79" s="214"/>
      <c r="KP79" s="214"/>
      <c r="KQ79" s="214"/>
      <c r="KR79" s="214"/>
      <c r="KS79" s="214"/>
      <c r="KT79" s="214"/>
      <c r="KU79" s="214"/>
      <c r="KV79" s="214"/>
      <c r="KW79" s="214"/>
      <c r="KX79" s="214"/>
      <c r="KY79" s="214"/>
      <c r="KZ79" s="214"/>
      <c r="LA79" s="214"/>
      <c r="LB79" s="214"/>
      <c r="LC79" s="214"/>
      <c r="LD79" s="214"/>
      <c r="LE79" s="214"/>
      <c r="LF79" s="214"/>
      <c r="LG79" s="214"/>
      <c r="LH79" s="214"/>
      <c r="LI79" s="214"/>
      <c r="LJ79" s="214"/>
      <c r="LK79" s="214"/>
      <c r="LL79" s="214"/>
      <c r="LM79" s="214"/>
      <c r="LN79" s="214"/>
      <c r="LO79" s="214"/>
      <c r="LP79" s="214"/>
      <c r="LQ79" s="214"/>
      <c r="LR79" s="214"/>
      <c r="LS79" s="214"/>
      <c r="LT79" s="214"/>
      <c r="LU79" s="214"/>
      <c r="LV79" s="214"/>
      <c r="LW79" s="214"/>
      <c r="LX79" s="214"/>
      <c r="LY79" s="214"/>
      <c r="LZ79" s="214"/>
      <c r="MA79" s="214"/>
      <c r="MB79" s="214"/>
      <c r="MC79" s="214"/>
      <c r="MD79" s="214"/>
      <c r="ME79" s="214"/>
      <c r="MF79" s="214"/>
      <c r="MG79" s="214"/>
      <c r="MH79" s="214"/>
      <c r="MI79" s="214"/>
    </row>
    <row r="80" spans="27:347" x14ac:dyDescent="0.25"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4"/>
      <c r="DT80" s="214"/>
      <c r="DU80" s="214"/>
      <c r="DV80" s="214"/>
      <c r="DW80" s="214"/>
      <c r="DX80" s="214"/>
      <c r="DY80" s="214"/>
      <c r="DZ80" s="214"/>
      <c r="EA80" s="214"/>
      <c r="EB80" s="214"/>
      <c r="EC80" s="214"/>
      <c r="ED80" s="214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4"/>
      <c r="FM80" s="214"/>
      <c r="FN80" s="214"/>
      <c r="FO80" s="214"/>
      <c r="FP80" s="214"/>
      <c r="FQ80" s="214"/>
      <c r="FR80" s="214"/>
      <c r="FS80" s="214"/>
      <c r="FT80" s="214"/>
      <c r="FU80" s="214"/>
      <c r="FV80" s="214"/>
      <c r="FW80" s="214"/>
      <c r="FX80" s="214"/>
      <c r="FY80" s="214"/>
      <c r="FZ80" s="214"/>
      <c r="GA80" s="214"/>
      <c r="GB80" s="214"/>
      <c r="GC80" s="214"/>
      <c r="GD80" s="214"/>
      <c r="GE80" s="214"/>
      <c r="GF80" s="214"/>
      <c r="GG80" s="214"/>
      <c r="GH80" s="214"/>
      <c r="GI80" s="214"/>
      <c r="GJ80" s="214"/>
      <c r="GK80" s="214"/>
      <c r="GL80" s="214"/>
      <c r="GM80" s="214"/>
      <c r="GN80" s="214"/>
      <c r="GO80" s="214"/>
      <c r="GP80" s="214"/>
      <c r="GQ80" s="214"/>
      <c r="GR80" s="214"/>
      <c r="GS80" s="214"/>
      <c r="GT80" s="214"/>
      <c r="GU80" s="214"/>
      <c r="GV80" s="214"/>
      <c r="GW80" s="214"/>
      <c r="GX80" s="214"/>
      <c r="GY80" s="214"/>
      <c r="GZ80" s="214"/>
      <c r="HA80" s="214"/>
      <c r="HB80" s="214"/>
      <c r="HC80" s="214"/>
      <c r="HD80" s="214"/>
      <c r="HE80" s="214"/>
      <c r="HF80" s="214"/>
      <c r="HG80" s="214"/>
      <c r="HH80" s="214"/>
      <c r="HI80" s="214"/>
      <c r="HJ80" s="214"/>
      <c r="HK80" s="214"/>
      <c r="HL80" s="214"/>
      <c r="HM80" s="214"/>
      <c r="HN80" s="214"/>
      <c r="HO80" s="214"/>
      <c r="HP80" s="214"/>
      <c r="HQ80" s="214"/>
      <c r="HR80" s="214"/>
      <c r="HS80" s="214"/>
      <c r="HT80" s="214"/>
      <c r="HU80" s="214"/>
      <c r="HV80" s="214"/>
      <c r="HW80" s="214"/>
      <c r="HX80" s="214"/>
      <c r="HY80" s="214"/>
      <c r="HZ80" s="214"/>
      <c r="IA80" s="214"/>
      <c r="IB80" s="214"/>
      <c r="IC80" s="214"/>
      <c r="ID80" s="214"/>
      <c r="IE80" s="214"/>
      <c r="IF80" s="214"/>
      <c r="IG80" s="214"/>
      <c r="IH80" s="214"/>
      <c r="II80" s="214"/>
      <c r="IJ80" s="214"/>
      <c r="IK80" s="214"/>
      <c r="IL80" s="214"/>
      <c r="IM80" s="214"/>
      <c r="IN80" s="214"/>
      <c r="IO80" s="214"/>
      <c r="IP80" s="214"/>
      <c r="IQ80" s="214"/>
      <c r="IR80" s="214"/>
      <c r="IS80" s="214"/>
      <c r="IT80" s="214"/>
      <c r="IU80" s="214"/>
      <c r="IV80" s="214"/>
      <c r="IW80" s="214"/>
      <c r="IX80" s="214"/>
      <c r="IY80" s="214"/>
      <c r="IZ80" s="214"/>
      <c r="JA80" s="214"/>
      <c r="JB80" s="214"/>
      <c r="JC80" s="214"/>
      <c r="JD80" s="214"/>
      <c r="JE80" s="214"/>
      <c r="JF80" s="214"/>
      <c r="JG80" s="214"/>
      <c r="JH80" s="214"/>
      <c r="JI80" s="214"/>
      <c r="JJ80" s="214"/>
      <c r="JK80" s="214"/>
      <c r="JL80" s="214"/>
      <c r="JM80" s="214"/>
      <c r="JN80" s="214"/>
      <c r="JO80" s="214"/>
      <c r="JP80" s="214"/>
      <c r="JQ80" s="214"/>
      <c r="JR80" s="214"/>
      <c r="JS80" s="214"/>
      <c r="JT80" s="214"/>
      <c r="JU80" s="214"/>
      <c r="JV80" s="214"/>
      <c r="JW80" s="214"/>
      <c r="JX80" s="214"/>
      <c r="JY80" s="214"/>
      <c r="JZ80" s="214"/>
      <c r="KA80" s="214"/>
      <c r="KB80" s="214"/>
      <c r="KC80" s="214"/>
      <c r="KD80" s="214"/>
      <c r="KE80" s="214"/>
      <c r="KF80" s="214"/>
      <c r="KG80" s="214"/>
      <c r="KH80" s="214"/>
      <c r="KI80" s="214"/>
      <c r="KJ80" s="214"/>
      <c r="KK80" s="214"/>
      <c r="KL80" s="214"/>
      <c r="KM80" s="214"/>
      <c r="KN80" s="214"/>
      <c r="KO80" s="214"/>
      <c r="KP80" s="214"/>
      <c r="KQ80" s="214"/>
      <c r="KR80" s="214"/>
      <c r="KS80" s="214"/>
      <c r="KT80" s="214"/>
      <c r="KU80" s="214"/>
      <c r="KV80" s="214"/>
      <c r="KW80" s="214"/>
      <c r="KX80" s="214"/>
      <c r="KY80" s="214"/>
      <c r="KZ80" s="214"/>
      <c r="LA80" s="214"/>
      <c r="LB80" s="214"/>
      <c r="LC80" s="214"/>
      <c r="LD80" s="214"/>
      <c r="LE80" s="214"/>
      <c r="LF80" s="214"/>
      <c r="LG80" s="214"/>
      <c r="LH80" s="214"/>
      <c r="LI80" s="214"/>
      <c r="LJ80" s="214"/>
      <c r="LK80" s="214"/>
      <c r="LL80" s="214"/>
      <c r="LM80" s="214"/>
      <c r="LN80" s="214"/>
      <c r="LO80" s="214"/>
      <c r="LP80" s="214"/>
      <c r="LQ80" s="214"/>
      <c r="LR80" s="214"/>
      <c r="LS80" s="214"/>
      <c r="LT80" s="214"/>
      <c r="LU80" s="214"/>
      <c r="LV80" s="214"/>
      <c r="LW80" s="214"/>
      <c r="LX80" s="214"/>
      <c r="LY80" s="214"/>
      <c r="LZ80" s="214"/>
      <c r="MA80" s="214"/>
      <c r="MB80" s="214"/>
      <c r="MC80" s="214"/>
      <c r="MD80" s="214"/>
      <c r="ME80" s="214"/>
      <c r="MF80" s="214"/>
      <c r="MG80" s="214"/>
      <c r="MH80" s="214"/>
      <c r="MI80" s="214"/>
    </row>
  </sheetData>
  <mergeCells count="4">
    <mergeCell ref="A1:B1"/>
    <mergeCell ref="W2:Z2"/>
    <mergeCell ref="U2:V2"/>
    <mergeCell ref="C2:G2"/>
  </mergeCells>
  <dataValidations count="1">
    <dataValidation type="list" allowBlank="1" showInputMessage="1" showErrorMessage="1" sqref="Z4:Z27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Hoja1!$A$1:$A$92</xm:f>
          </x14:formula1>
          <xm:sqref>A4:A11</xm:sqref>
        </x14:dataValidation>
        <x14:dataValidation type="list" allowBlank="1" showInputMessage="1" showErrorMessage="1">
          <x14:formula1>
            <xm:f>Hoja1!$B$1:$B$11</xm:f>
          </x14:formula1>
          <xm:sqref>H4:H11</xm:sqref>
        </x14:dataValidation>
        <x14:dataValidation type="list" allowBlank="1" showInputMessage="1" showErrorMessage="1">
          <x14:formula1>
            <xm:f>'H:\iaa\Secretaría General\00 SECRETARIA\02 Contratos\00 Plan Contratación IAA\2024\PyD\[Previsión Contratos 2024 PyD.xlsx]Hoja1'!#REF!</xm:f>
          </x14:formula1>
          <xm:sqref>H12:H15 A12:A15</xm:sqref>
        </x14:dataValidation>
        <x14:dataValidation type="list" allowBlank="1" showInputMessage="1" showErrorMessage="1">
          <x14:formula1>
            <xm:f>'H:\iaa\Secretaría General\00 SECRETARIA\02 Contratos\00 Plan Contratación IAA\2024\POH\[Copia de Previsión Contratos 2024 APOH.xlsx]Hoja1'!#REF!</xm:f>
          </x14:formula1>
          <xm:sqref>A16:A25 H16:H25</xm:sqref>
        </x14:dataValidation>
        <x14:dataValidation type="list" allowBlank="1" showInputMessage="1" showErrorMessage="1">
          <x14:formula1>
            <xm:f>'H:\iaa\Secretaría General\00 SECRETARIA\02 Contratos\00 Plan Contratación IAA\2024\SFOH\[20231228 Previsión Contratos SFOH 2024 (1).xlsx]Hoja1'!#REF!</xm:f>
          </x14:formula1>
          <xm:sqref>H26:H27 A26:A27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7" sqref="A27"/>
    </sheetView>
  </sheetViews>
  <sheetFormatPr baseColWidth="10" defaultRowHeight="15" x14ac:dyDescent="0.2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19.85546875" customWidth="1"/>
  </cols>
  <sheetData>
    <row r="1" spans="1:11" ht="43.5" customHeight="1" thickBot="1" x14ac:dyDescent="0.3">
      <c r="A1" s="210" t="s">
        <v>21</v>
      </c>
      <c r="B1" s="210"/>
      <c r="C1" s="6"/>
    </row>
    <row r="2" spans="1:11" s="9" customFormat="1" ht="45" customHeight="1" thickBot="1" x14ac:dyDescent="0.3">
      <c r="A2" s="5" t="s">
        <v>0</v>
      </c>
      <c r="B2" s="1" t="s">
        <v>1</v>
      </c>
      <c r="C2" s="1" t="s">
        <v>2</v>
      </c>
      <c r="D2" s="1" t="s">
        <v>128</v>
      </c>
      <c r="E2" s="1" t="s">
        <v>127</v>
      </c>
      <c r="F2" s="1" t="s">
        <v>22</v>
      </c>
      <c r="G2" s="1" t="s">
        <v>23</v>
      </c>
      <c r="H2" s="1" t="s">
        <v>24</v>
      </c>
      <c r="I2" s="1" t="s">
        <v>25</v>
      </c>
      <c r="J2" s="8" t="s">
        <v>16</v>
      </c>
      <c r="K2" s="4" t="s">
        <v>17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A3:A21</xm:sqref>
        </x14:dataValidation>
        <x14:dataValidation type="list" allowBlank="1" showInputMessage="1" showErrorMessage="1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workbookViewId="0">
      <selection activeCell="C31" sqref="C31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10" t="s">
        <v>26</v>
      </c>
      <c r="B2" s="27" t="s">
        <v>121</v>
      </c>
    </row>
    <row r="3" spans="1:2" x14ac:dyDescent="0.25">
      <c r="A3" s="25" t="s">
        <v>27</v>
      </c>
      <c r="B3" s="27" t="s">
        <v>124</v>
      </c>
    </row>
    <row r="4" spans="1:2" x14ac:dyDescent="0.25">
      <c r="A4" s="12" t="s">
        <v>28</v>
      </c>
      <c r="B4" s="27" t="s">
        <v>125</v>
      </c>
    </row>
    <row r="5" spans="1:2" x14ac:dyDescent="0.25">
      <c r="A5" s="12" t="s">
        <v>29</v>
      </c>
      <c r="B5" s="27" t="s">
        <v>119</v>
      </c>
    </row>
    <row r="6" spans="1:2" x14ac:dyDescent="0.25">
      <c r="A6" s="12" t="s">
        <v>30</v>
      </c>
      <c r="B6" s="27" t="s">
        <v>118</v>
      </c>
    </row>
    <row r="7" spans="1:2" x14ac:dyDescent="0.25">
      <c r="A7" s="13" t="s">
        <v>31</v>
      </c>
      <c r="B7" s="26" t="s">
        <v>117</v>
      </c>
    </row>
    <row r="8" spans="1:2" x14ac:dyDescent="0.25">
      <c r="A8" s="11" t="s">
        <v>32</v>
      </c>
      <c r="B8" s="27" t="s">
        <v>123</v>
      </c>
    </row>
    <row r="9" spans="1:2" x14ac:dyDescent="0.25">
      <c r="A9" s="13" t="s">
        <v>33</v>
      </c>
      <c r="B9" s="28" t="s">
        <v>120</v>
      </c>
    </row>
    <row r="10" spans="1:2" x14ac:dyDescent="0.25">
      <c r="A10" s="12" t="s">
        <v>34</v>
      </c>
      <c r="B10" s="27" t="s">
        <v>122</v>
      </c>
    </row>
    <row r="11" spans="1:2" x14ac:dyDescent="0.25">
      <c r="A11" s="12" t="s">
        <v>35</v>
      </c>
      <c r="B11" s="27" t="s">
        <v>126</v>
      </c>
    </row>
    <row r="12" spans="1:2" x14ac:dyDescent="0.25">
      <c r="A12" s="14" t="s">
        <v>36</v>
      </c>
    </row>
    <row r="13" spans="1:2" x14ac:dyDescent="0.25">
      <c r="A13" s="15" t="s">
        <v>37</v>
      </c>
    </row>
    <row r="14" spans="1:2" x14ac:dyDescent="0.25">
      <c r="A14" s="15" t="s">
        <v>38</v>
      </c>
    </row>
    <row r="15" spans="1:2" x14ac:dyDescent="0.25">
      <c r="A15" s="10" t="s">
        <v>39</v>
      </c>
    </row>
    <row r="16" spans="1:2" x14ac:dyDescent="0.25">
      <c r="A16" s="16" t="s">
        <v>40</v>
      </c>
    </row>
    <row r="17" spans="1:1" x14ac:dyDescent="0.25">
      <c r="A17" s="16" t="s">
        <v>41</v>
      </c>
    </row>
    <row r="18" spans="1:1" x14ac:dyDescent="0.25">
      <c r="A18" s="10" t="s">
        <v>42</v>
      </c>
    </row>
    <row r="19" spans="1:1" x14ac:dyDescent="0.25">
      <c r="A19" s="16" t="s">
        <v>43</v>
      </c>
    </row>
    <row r="20" spans="1:1" x14ac:dyDescent="0.25">
      <c r="A20" s="10" t="s">
        <v>44</v>
      </c>
    </row>
    <row r="21" spans="1:1" x14ac:dyDescent="0.25">
      <c r="A21" s="16" t="s">
        <v>45</v>
      </c>
    </row>
    <row r="22" spans="1:1" x14ac:dyDescent="0.25">
      <c r="A22" s="17" t="s">
        <v>46</v>
      </c>
    </row>
    <row r="23" spans="1:1" x14ac:dyDescent="0.25">
      <c r="A23" s="12" t="s">
        <v>47</v>
      </c>
    </row>
    <row r="24" spans="1:1" x14ac:dyDescent="0.25">
      <c r="A24" s="18" t="s">
        <v>109</v>
      </c>
    </row>
    <row r="25" spans="1:1" x14ac:dyDescent="0.25">
      <c r="A25" s="18" t="s">
        <v>114</v>
      </c>
    </row>
    <row r="26" spans="1:1" x14ac:dyDescent="0.25">
      <c r="A26" s="18" t="s">
        <v>115</v>
      </c>
    </row>
    <row r="27" spans="1:1" x14ac:dyDescent="0.25">
      <c r="A27" s="18" t="s">
        <v>112</v>
      </c>
    </row>
    <row r="28" spans="1:1" x14ac:dyDescent="0.25">
      <c r="A28" s="18" t="s">
        <v>113</v>
      </c>
    </row>
    <row r="29" spans="1:1" x14ac:dyDescent="0.25">
      <c r="A29" s="18" t="s">
        <v>111</v>
      </c>
    </row>
    <row r="30" spans="1:1" x14ac:dyDescent="0.25">
      <c r="A30" s="18" t="s">
        <v>48</v>
      </c>
    </row>
    <row r="31" spans="1:1" x14ac:dyDescent="0.25">
      <c r="A31" s="18" t="s">
        <v>116</v>
      </c>
    </row>
    <row r="32" spans="1:1" x14ac:dyDescent="0.25">
      <c r="A32" s="24" t="s">
        <v>110</v>
      </c>
    </row>
    <row r="33" spans="1:1" x14ac:dyDescent="0.25">
      <c r="A33" s="24" t="s">
        <v>49</v>
      </c>
    </row>
    <row r="34" spans="1:1" x14ac:dyDescent="0.25">
      <c r="A34" s="12" t="s">
        <v>50</v>
      </c>
    </row>
    <row r="35" spans="1:1" x14ac:dyDescent="0.25">
      <c r="A35" s="18" t="s">
        <v>51</v>
      </c>
    </row>
    <row r="36" spans="1:1" x14ac:dyDescent="0.25">
      <c r="A36" s="19" t="s">
        <v>52</v>
      </c>
    </row>
    <row r="37" spans="1:1" x14ac:dyDescent="0.25">
      <c r="A37" s="20" t="s">
        <v>53</v>
      </c>
    </row>
    <row r="38" spans="1:1" x14ac:dyDescent="0.25">
      <c r="A38" s="19" t="s">
        <v>54</v>
      </c>
    </row>
    <row r="39" spans="1:1" x14ac:dyDescent="0.25">
      <c r="A39" s="20" t="s">
        <v>55</v>
      </c>
    </row>
    <row r="40" spans="1:1" x14ac:dyDescent="0.25">
      <c r="A40" s="19" t="s">
        <v>56</v>
      </c>
    </row>
    <row r="41" spans="1:1" x14ac:dyDescent="0.25">
      <c r="A41" s="21" t="s">
        <v>57</v>
      </c>
    </row>
    <row r="42" spans="1:1" x14ac:dyDescent="0.25">
      <c r="A42" s="20" t="s">
        <v>58</v>
      </c>
    </row>
    <row r="43" spans="1:1" x14ac:dyDescent="0.25">
      <c r="A43" s="19" t="s">
        <v>59</v>
      </c>
    </row>
    <row r="44" spans="1:1" x14ac:dyDescent="0.25">
      <c r="A44" s="19" t="s">
        <v>60</v>
      </c>
    </row>
    <row r="45" spans="1:1" x14ac:dyDescent="0.25">
      <c r="A45" s="19" t="s">
        <v>61</v>
      </c>
    </row>
    <row r="46" spans="1:1" x14ac:dyDescent="0.25">
      <c r="A46" s="19" t="s">
        <v>62</v>
      </c>
    </row>
    <row r="47" spans="1:1" x14ac:dyDescent="0.25">
      <c r="A47" s="19" t="s">
        <v>63</v>
      </c>
    </row>
    <row r="48" spans="1:1" x14ac:dyDescent="0.25">
      <c r="A48" s="20" t="s">
        <v>64</v>
      </c>
    </row>
    <row r="49" spans="1:4" x14ac:dyDescent="0.25">
      <c r="A49" s="20" t="s">
        <v>65</v>
      </c>
    </row>
    <row r="50" spans="1:4" x14ac:dyDescent="0.25">
      <c r="A50" s="19" t="s">
        <v>66</v>
      </c>
    </row>
    <row r="51" spans="1:4" x14ac:dyDescent="0.25">
      <c r="A51" s="20" t="s">
        <v>67</v>
      </c>
    </row>
    <row r="52" spans="1:4" x14ac:dyDescent="0.25">
      <c r="A52" s="20" t="s">
        <v>68</v>
      </c>
    </row>
    <row r="53" spans="1:4" x14ac:dyDescent="0.25">
      <c r="A53" s="19" t="s">
        <v>69</v>
      </c>
    </row>
    <row r="54" spans="1:4" x14ac:dyDescent="0.25">
      <c r="A54" s="19" t="s">
        <v>70</v>
      </c>
    </row>
    <row r="55" spans="1:4" x14ac:dyDescent="0.25">
      <c r="A55" s="20" t="s">
        <v>71</v>
      </c>
    </row>
    <row r="56" spans="1:4" x14ac:dyDescent="0.25">
      <c r="A56" s="19" t="s">
        <v>72</v>
      </c>
    </row>
    <row r="57" spans="1:4" x14ac:dyDescent="0.25">
      <c r="A57" s="12" t="s">
        <v>73</v>
      </c>
    </row>
    <row r="58" spans="1:4" x14ac:dyDescent="0.25">
      <c r="A58" s="12" t="s">
        <v>74</v>
      </c>
    </row>
    <row r="59" spans="1:4" x14ac:dyDescent="0.25">
      <c r="A59" s="18" t="s">
        <v>75</v>
      </c>
    </row>
    <row r="60" spans="1:4" x14ac:dyDescent="0.25">
      <c r="A60" s="13" t="s">
        <v>76</v>
      </c>
      <c r="C60" s="27"/>
    </row>
    <row r="61" spans="1:4" x14ac:dyDescent="0.25">
      <c r="A61" s="22" t="s">
        <v>77</v>
      </c>
      <c r="C61" s="27"/>
    </row>
    <row r="62" spans="1:4" x14ac:dyDescent="0.25">
      <c r="A62" s="11" t="s">
        <v>78</v>
      </c>
      <c r="C62" s="27"/>
    </row>
    <row r="63" spans="1:4" x14ac:dyDescent="0.25">
      <c r="A63" s="13" t="s">
        <v>79</v>
      </c>
      <c r="C63" s="27"/>
    </row>
    <row r="64" spans="1:4" x14ac:dyDescent="0.25">
      <c r="A64" s="22" t="s">
        <v>80</v>
      </c>
      <c r="C64" s="27"/>
      <c r="D64" s="27"/>
    </row>
    <row r="65" spans="1:3" x14ac:dyDescent="0.25">
      <c r="A65" s="22" t="s">
        <v>81</v>
      </c>
      <c r="C65" s="26"/>
    </row>
    <row r="66" spans="1:3" x14ac:dyDescent="0.25">
      <c r="A66" s="22" t="s">
        <v>82</v>
      </c>
      <c r="C66" s="27"/>
    </row>
    <row r="67" spans="1:3" x14ac:dyDescent="0.25">
      <c r="A67" s="13" t="s">
        <v>83</v>
      </c>
      <c r="C67" s="28"/>
    </row>
    <row r="68" spans="1:3" x14ac:dyDescent="0.25">
      <c r="A68" s="11" t="s">
        <v>84</v>
      </c>
      <c r="C68" s="27"/>
    </row>
    <row r="69" spans="1:3" x14ac:dyDescent="0.25">
      <c r="A69" s="12" t="s">
        <v>85</v>
      </c>
      <c r="C69" s="27"/>
    </row>
    <row r="70" spans="1:3" x14ac:dyDescent="0.25">
      <c r="A70" s="12" t="s">
        <v>86</v>
      </c>
    </row>
    <row r="71" spans="1:3" x14ac:dyDescent="0.25">
      <c r="A71" s="12" t="s">
        <v>87</v>
      </c>
    </row>
    <row r="72" spans="1:3" x14ac:dyDescent="0.25">
      <c r="A72" s="15" t="s">
        <v>88</v>
      </c>
    </row>
    <row r="73" spans="1:3" x14ac:dyDescent="0.25">
      <c r="A73" s="12" t="s">
        <v>89</v>
      </c>
    </row>
    <row r="74" spans="1:3" x14ac:dyDescent="0.25">
      <c r="A74" s="12" t="s">
        <v>90</v>
      </c>
    </row>
    <row r="75" spans="1:3" x14ac:dyDescent="0.25">
      <c r="A75" s="22" t="s">
        <v>91</v>
      </c>
    </row>
    <row r="76" spans="1:3" x14ac:dyDescent="0.25">
      <c r="A76" s="22" t="s">
        <v>92</v>
      </c>
    </row>
    <row r="77" spans="1:3" x14ac:dyDescent="0.25">
      <c r="A77" s="22" t="s">
        <v>93</v>
      </c>
    </row>
    <row r="78" spans="1:3" x14ac:dyDescent="0.25">
      <c r="A78" s="22" t="s">
        <v>94</v>
      </c>
    </row>
    <row r="79" spans="1:3" x14ac:dyDescent="0.25">
      <c r="A79" s="22" t="s">
        <v>95</v>
      </c>
    </row>
    <row r="80" spans="1:3" x14ac:dyDescent="0.25">
      <c r="A80" s="22" t="s">
        <v>96</v>
      </c>
    </row>
    <row r="81" spans="1:1" x14ac:dyDescent="0.25">
      <c r="A81" s="22" t="s">
        <v>97</v>
      </c>
    </row>
    <row r="82" spans="1:1" x14ac:dyDescent="0.25">
      <c r="A82" s="22" t="s">
        <v>98</v>
      </c>
    </row>
    <row r="83" spans="1:1" x14ac:dyDescent="0.25">
      <c r="A83" s="22" t="s">
        <v>99</v>
      </c>
    </row>
    <row r="84" spans="1:1" x14ac:dyDescent="0.25">
      <c r="A84" s="22" t="s">
        <v>100</v>
      </c>
    </row>
    <row r="85" spans="1:1" x14ac:dyDescent="0.25">
      <c r="A85" s="22" t="s">
        <v>101</v>
      </c>
    </row>
    <row r="86" spans="1:1" x14ac:dyDescent="0.25">
      <c r="A86" s="12" t="s">
        <v>102</v>
      </c>
    </row>
    <row r="87" spans="1:1" x14ac:dyDescent="0.25">
      <c r="A87" s="12" t="s">
        <v>103</v>
      </c>
    </row>
    <row r="88" spans="1:1" x14ac:dyDescent="0.25">
      <c r="A88" s="12" t="s">
        <v>104</v>
      </c>
    </row>
    <row r="89" spans="1:1" x14ac:dyDescent="0.25">
      <c r="A89" s="12" t="s">
        <v>105</v>
      </c>
    </row>
    <row r="90" spans="1:1" x14ac:dyDescent="0.25">
      <c r="A90" s="12" t="s">
        <v>106</v>
      </c>
    </row>
    <row r="91" spans="1:1" x14ac:dyDescent="0.25">
      <c r="A91" s="12" t="s">
        <v>107</v>
      </c>
    </row>
    <row r="92" spans="1:1" x14ac:dyDescent="0.25">
      <c r="A92" s="12" t="s">
        <v>108</v>
      </c>
    </row>
    <row r="93" spans="1:1" x14ac:dyDescent="0.25">
      <c r="A93" s="3"/>
    </row>
    <row r="94" spans="1:1" x14ac:dyDescent="0.25">
      <c r="A94" s="23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Previsión Contratos 2024</vt:lpstr>
      <vt:lpstr>Previsión Reservados 2024</vt:lpstr>
      <vt:lpstr>Hoja1</vt:lpstr>
      <vt:lpstr>'Previsión Contratos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Administrador</cp:lastModifiedBy>
  <cp:lastPrinted>2024-01-23T07:44:05Z</cp:lastPrinted>
  <dcterms:created xsi:type="dcterms:W3CDTF">2023-12-04T08:32:29Z</dcterms:created>
  <dcterms:modified xsi:type="dcterms:W3CDTF">2024-01-24T08:26:18Z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20231228 Previsión Contratos explotacion 2024.xlsx</vt:lpwstr>
  </property>
</Properties>
</file>